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strnadova\Desktop\"/>
    </mc:Choice>
  </mc:AlternateContent>
  <xr:revisionPtr revIDLastSave="0" documentId="8_{CF5B235E-06B8-40BD-BC0A-8FD82F42AA3D}" xr6:coauthVersionLast="47" xr6:coauthVersionMax="47" xr10:uidLastSave="{00000000-0000-0000-0000-000000000000}"/>
  <bookViews>
    <workbookView xWindow="-120" yWindow="-120" windowWidth="29040" windowHeight="15720" tabRatio="736" xr2:uid="{00000000-000D-0000-FFFF-FFFF00000000}"/>
  </bookViews>
  <sheets>
    <sheet name="CENÍK PRODEJNÍ KATALOG 2025" sheetId="21" r:id="rId1"/>
    <sheet name="Zrušené položky 2024" sheetId="17" r:id="rId2"/>
    <sheet name="SETY 2025" sheetId="19" r:id="rId3"/>
    <sheet name="Zrušené SETY 2024" sheetId="22" r:id="rId4"/>
    <sheet name="CENÍK VESTAVNÉ SPOTŘEBIČE 2025" sheetId="20" r:id="rId5"/>
    <sheet name="Zrušené spotřebiče 2024" sheetId="18" r:id="rId6"/>
  </sheets>
  <definedNames>
    <definedName name="_xlnm._FilterDatabase" localSheetId="0" hidden="1">'CENÍK PRODEJNÍ KATALOG 2025'!$A$6:$L$967</definedName>
    <definedName name="_xlnm._FilterDatabase" localSheetId="4" hidden="1">'CENÍK VESTAVNÉ SPOTŘEBIČE 2025'!#REF!</definedName>
    <definedName name="_xlnm._FilterDatabase" localSheetId="2" hidden="1">'SETY 2025'!$B$6:$H$26</definedName>
    <definedName name="_xlnm.Print_Area" localSheetId="0">'CENÍK PRODEJNÍ KATALOG 2025'!$E$246:$E$670</definedName>
    <definedName name="_xlnm.Print_Area" localSheetId="1">'Zrušené položky 2024'!#REF!</definedName>
    <definedName name="_xlnm.Print_Area" localSheetId="3">'Zrušené SETY 2024'!#REF!</definedName>
    <definedName name="Z_56077163_17CC_4F51_BD5D_78EE97F34582_.wvu.FilterData" localSheetId="0" hidden="1">'CENÍK PRODEJNÍ KATALOG 2025'!$C$2:$I$263</definedName>
  </definedNames>
  <calcPr calcId="191028"/>
  <customWorkbookViews>
    <customWorkbookView name="Katerina Novotna – osobní zobrazení" guid="{56077163-17CC-4F51-BD5D-78EE97F3458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4" i="21" l="1"/>
  <c r="G614" i="21"/>
  <c r="G613" i="21"/>
  <c r="G612" i="21"/>
  <c r="G611" i="21"/>
  <c r="G135" i="21" l="1"/>
  <c r="G134" i="21"/>
  <c r="G133" i="21"/>
  <c r="G132" i="21"/>
  <c r="G131" i="21"/>
  <c r="G130" i="21"/>
  <c r="G129" i="21"/>
  <c r="G127" i="21"/>
  <c r="G126" i="21"/>
  <c r="G125" i="21"/>
  <c r="G124" i="21"/>
  <c r="G123" i="21"/>
  <c r="G122" i="21"/>
  <c r="G121" i="21"/>
  <c r="G73" i="21"/>
  <c r="G72" i="21"/>
  <c r="G71" i="21"/>
  <c r="G70" i="21"/>
  <c r="G69" i="21"/>
  <c r="G67" i="21"/>
  <c r="G66" i="21"/>
  <c r="G65" i="21"/>
  <c r="G64" i="21"/>
  <c r="G63" i="21"/>
  <c r="G62" i="21"/>
  <c r="G61" i="21"/>
  <c r="G59" i="21"/>
  <c r="G58" i="21"/>
  <c r="G57" i="21"/>
  <c r="G56" i="21"/>
  <c r="G55" i="21"/>
  <c r="G54" i="21"/>
  <c r="G53" i="21"/>
  <c r="G501" i="21" l="1"/>
  <c r="H100" i="20" l="1"/>
  <c r="E100" i="20"/>
  <c r="H99" i="20"/>
  <c r="E99" i="20"/>
  <c r="H98" i="20"/>
  <c r="E98" i="20"/>
  <c r="H97" i="20"/>
  <c r="E97" i="20"/>
  <c r="E88" i="20"/>
  <c r="E89" i="20"/>
  <c r="F20" i="19"/>
  <c r="F19" i="19"/>
  <c r="F16" i="19"/>
  <c r="F15" i="19"/>
  <c r="F22" i="19"/>
  <c r="F21" i="19"/>
  <c r="F18" i="19"/>
  <c r="F17" i="19"/>
  <c r="F23" i="19"/>
  <c r="G603" i="21"/>
  <c r="K656" i="21"/>
  <c r="K655" i="21"/>
  <c r="K654" i="21"/>
  <c r="K653" i="21"/>
  <c r="K652" i="21"/>
  <c r="K651" i="21"/>
  <c r="K650" i="21"/>
  <c r="K659" i="21"/>
  <c r="K670" i="21"/>
  <c r="K667" i="21"/>
  <c r="K683" i="21"/>
  <c r="K682" i="21"/>
  <c r="K681" i="21"/>
  <c r="K680" i="21"/>
  <c r="K679" i="21"/>
  <c r="K678" i="21"/>
  <c r="K677" i="21"/>
  <c r="K712" i="21"/>
  <c r="K711" i="21"/>
  <c r="K710" i="21"/>
  <c r="K709" i="21"/>
  <c r="K707" i="21"/>
  <c r="K706" i="21"/>
  <c r="K705" i="21"/>
  <c r="K704" i="21"/>
  <c r="K703" i="21"/>
  <c r="K702" i="21"/>
  <c r="K701" i="21"/>
  <c r="K700" i="21"/>
  <c r="K699" i="21"/>
  <c r="K698" i="21"/>
  <c r="K697" i="21"/>
  <c r="K696" i="21"/>
  <c r="K695" i="21"/>
  <c r="K694" i="21"/>
  <c r="K693" i="21"/>
  <c r="K692" i="21"/>
  <c r="G790" i="21"/>
  <c r="G789" i="21"/>
  <c r="G788" i="21"/>
  <c r="G787" i="21"/>
  <c r="G785" i="21"/>
  <c r="G799" i="21"/>
  <c r="G798" i="21"/>
  <c r="G797" i="21"/>
  <c r="G796" i="21"/>
  <c r="G795" i="21"/>
  <c r="G794" i="21"/>
  <c r="G819" i="21"/>
  <c r="G818" i="21"/>
  <c r="G793" i="21"/>
  <c r="G792" i="21"/>
  <c r="G791" i="21"/>
  <c r="G786" i="21"/>
  <c r="G784" i="21"/>
  <c r="G783" i="21"/>
  <c r="G782" i="21"/>
  <c r="G781" i="21"/>
  <c r="G780" i="21"/>
  <c r="G779" i="21"/>
  <c r="G778" i="21"/>
  <c r="G777" i="21"/>
  <c r="G776" i="21"/>
  <c r="G775" i="21"/>
  <c r="G774" i="21"/>
  <c r="G773" i="21"/>
  <c r="G772" i="21"/>
  <c r="K646" i="21"/>
  <c r="K645" i="21"/>
  <c r="K644" i="21"/>
  <c r="K643" i="21"/>
  <c r="K642" i="21"/>
  <c r="K641" i="21"/>
  <c r="K640" i="21"/>
  <c r="K639" i="21"/>
  <c r="K638" i="21"/>
  <c r="K637" i="21"/>
  <c r="K636" i="21"/>
  <c r="G578" i="21" l="1"/>
  <c r="G568" i="21"/>
  <c r="G567" i="21"/>
  <c r="G566" i="21"/>
  <c r="G565" i="21"/>
  <c r="G564" i="21"/>
  <c r="G563" i="21"/>
  <c r="G562" i="21"/>
  <c r="G561" i="21"/>
  <c r="G560" i="21"/>
  <c r="G552" i="21"/>
  <c r="G551" i="21"/>
  <c r="G559" i="21"/>
  <c r="G558" i="21"/>
  <c r="G557" i="21"/>
  <c r="G556" i="21"/>
  <c r="G555" i="21"/>
  <c r="G554" i="21"/>
  <c r="G553" i="21"/>
  <c r="G542" i="21"/>
  <c r="G325" i="21"/>
  <c r="G324" i="21"/>
  <c r="G316" i="21"/>
  <c r="G315" i="21"/>
  <c r="G307" i="21"/>
  <c r="G306" i="21"/>
  <c r="G298" i="21"/>
  <c r="G297" i="21"/>
  <c r="G119" i="21"/>
  <c r="G118" i="21"/>
  <c r="G117" i="21"/>
  <c r="G116" i="21"/>
  <c r="G113" i="21"/>
  <c r="G112" i="21"/>
  <c r="G95" i="21" l="1"/>
  <c r="G86" i="21"/>
  <c r="G77" i="21"/>
  <c r="G76" i="21"/>
  <c r="G38" i="21" l="1"/>
  <c r="G37" i="21"/>
  <c r="G42" i="21"/>
  <c r="G41" i="21"/>
  <c r="G40" i="21"/>
  <c r="F14" i="19"/>
  <c r="F13" i="19"/>
  <c r="F12" i="19"/>
  <c r="F11" i="19"/>
  <c r="G572" i="21"/>
  <c r="G571" i="21"/>
  <c r="G570" i="21"/>
  <c r="G569" i="21"/>
  <c r="G550" i="21"/>
  <c r="G502" i="21"/>
  <c r="G445" i="21"/>
  <c r="G444" i="21"/>
  <c r="G34" i="21"/>
  <c r="G699" i="21"/>
  <c r="G698" i="21"/>
  <c r="G697" i="21"/>
  <c r="G696" i="21"/>
  <c r="G691" i="21"/>
  <c r="G690" i="21"/>
  <c r="G689" i="21"/>
  <c r="G688" i="21"/>
  <c r="G687" i="21"/>
  <c r="G686" i="21"/>
  <c r="G685" i="21"/>
  <c r="G684" i="21"/>
  <c r="G692" i="21"/>
  <c r="G576" i="21"/>
  <c r="G575" i="21"/>
  <c r="G574" i="21"/>
  <c r="G573" i="21"/>
  <c r="G579" i="21"/>
  <c r="G577" i="21"/>
  <c r="G504" i="21"/>
  <c r="G503" i="21"/>
  <c r="G534" i="21"/>
  <c r="G533" i="21"/>
  <c r="G532" i="21"/>
  <c r="G531" i="21"/>
  <c r="G447" i="21"/>
  <c r="G446" i="21"/>
  <c r="G443" i="21"/>
  <c r="G442" i="21"/>
  <c r="G75" i="21"/>
  <c r="G115" i="21"/>
  <c r="G111" i="21"/>
  <c r="G49" i="21"/>
  <c r="G48" i="21"/>
  <c r="G47" i="21"/>
  <c r="G46" i="21"/>
  <c r="G212" i="21"/>
  <c r="G211" i="21"/>
  <c r="G33" i="21"/>
  <c r="G205" i="21"/>
  <c r="G43" i="21"/>
  <c r="G203" i="21"/>
  <c r="G210" i="21"/>
  <c r="G208" i="21"/>
  <c r="G207" i="21"/>
  <c r="G206" i="21"/>
  <c r="G209" i="21"/>
  <c r="G870" i="21"/>
  <c r="G884" i="21"/>
  <c r="G852" i="21"/>
  <c r="G853" i="21"/>
  <c r="G856" i="21"/>
  <c r="G857" i="21"/>
  <c r="G749" i="21"/>
  <c r="G750" i="21"/>
  <c r="G751" i="21"/>
  <c r="G752" i="21"/>
  <c r="G898" i="21"/>
  <c r="G899" i="21"/>
  <c r="G900" i="21"/>
  <c r="G901" i="21"/>
  <c r="G902" i="21"/>
  <c r="G903" i="21"/>
  <c r="G904" i="21"/>
  <c r="G905" i="21"/>
  <c r="G906" i="21"/>
  <c r="G907" i="21"/>
  <c r="G908" i="21"/>
  <c r="G909" i="21"/>
  <c r="G910" i="21"/>
  <c r="G911" i="21"/>
  <c r="G912" i="21"/>
  <c r="G913" i="21"/>
  <c r="G914" i="21"/>
  <c r="G915" i="21"/>
  <c r="G916" i="21"/>
  <c r="G707" i="21"/>
  <c r="G708" i="21"/>
  <c r="G709" i="21"/>
  <c r="G710" i="21"/>
  <c r="G711" i="21"/>
  <c r="G712" i="21"/>
  <c r="G639" i="21"/>
  <c r="G640" i="21"/>
  <c r="G641" i="21"/>
  <c r="G642" i="21"/>
  <c r="G643" i="21"/>
  <c r="G644" i="21"/>
  <c r="G645" i="21"/>
  <c r="G646" i="21"/>
  <c r="G630" i="21"/>
  <c r="G631" i="21"/>
  <c r="G632" i="21"/>
  <c r="G633" i="21"/>
  <c r="G634" i="21"/>
  <c r="G486" i="21"/>
  <c r="G487" i="21"/>
  <c r="G488" i="21"/>
  <c r="G489" i="21"/>
  <c r="G490" i="21"/>
  <c r="G491" i="21"/>
  <c r="G39" i="21"/>
  <c r="G32" i="21"/>
  <c r="F306" i="19"/>
  <c r="F286" i="19"/>
  <c r="F276" i="19"/>
  <c r="F267" i="19"/>
  <c r="F259" i="19"/>
  <c r="G382" i="21" l="1"/>
  <c r="G373" i="21"/>
  <c r="G364" i="21"/>
  <c r="G355" i="21"/>
  <c r="G323" i="21"/>
  <c r="G314" i="21"/>
  <c r="G305" i="21"/>
  <c r="G296" i="21"/>
  <c r="G271" i="21"/>
  <c r="G262" i="21"/>
  <c r="G253" i="21"/>
  <c r="G240" i="21"/>
  <c r="G152" i="21"/>
  <c r="G148" i="21"/>
  <c r="G109" i="21"/>
  <c r="G102" i="21"/>
  <c r="G94" i="21"/>
  <c r="G85" i="21"/>
  <c r="F251" i="19" l="1"/>
  <c r="F315" i="19"/>
  <c r="G967" i="21" l="1"/>
  <c r="G966" i="21"/>
  <c r="G965" i="21"/>
  <c r="G964" i="21"/>
  <c r="G963" i="21"/>
  <c r="G962" i="21"/>
  <c r="G961" i="21"/>
  <c r="G960" i="21"/>
  <c r="G959" i="21"/>
  <c r="G958" i="21"/>
  <c r="G957" i="21"/>
  <c r="G956" i="21"/>
  <c r="G955" i="21"/>
  <c r="G954" i="21"/>
  <c r="G953" i="21"/>
  <c r="G952" i="21"/>
  <c r="G951" i="21"/>
  <c r="G950" i="21"/>
  <c r="G949" i="21"/>
  <c r="G948" i="21"/>
  <c r="G947" i="21"/>
  <c r="G946" i="21"/>
  <c r="G945" i="21"/>
  <c r="G944" i="21"/>
  <c r="G943" i="21"/>
  <c r="G942" i="21"/>
  <c r="G941" i="21"/>
  <c r="G940" i="21"/>
  <c r="G939" i="21"/>
  <c r="G938" i="21"/>
  <c r="G937" i="21"/>
  <c r="G935" i="21"/>
  <c r="G934" i="21"/>
  <c r="G933" i="21"/>
  <c r="G932" i="21"/>
  <c r="G931" i="21"/>
  <c r="G930" i="21"/>
  <c r="G929" i="21"/>
  <c r="G855" i="21"/>
  <c r="G854" i="21"/>
  <c r="G928" i="21"/>
  <c r="G927" i="21"/>
  <c r="G926" i="21"/>
  <c r="G925" i="21"/>
  <c r="G924" i="21"/>
  <c r="G923" i="21"/>
  <c r="G922" i="21"/>
  <c r="G921" i="21"/>
  <c r="G920" i="21"/>
  <c r="G919" i="21"/>
  <c r="G918" i="21"/>
  <c r="G897" i="21"/>
  <c r="G896" i="21"/>
  <c r="G895" i="21"/>
  <c r="G894" i="21"/>
  <c r="G893" i="21"/>
  <c r="G892" i="21"/>
  <c r="G891" i="21"/>
  <c r="G890" i="21"/>
  <c r="G889" i="21"/>
  <c r="G888" i="21"/>
  <c r="G887" i="21"/>
  <c r="G886" i="21"/>
  <c r="G885" i="21"/>
  <c r="G883" i="21"/>
  <c r="G882" i="21"/>
  <c r="G881" i="21"/>
  <c r="G880" i="21"/>
  <c r="G879" i="21"/>
  <c r="G878" i="21"/>
  <c r="G877" i="21"/>
  <c r="G876" i="21"/>
  <c r="G875" i="21"/>
  <c r="G874" i="21"/>
  <c r="G873" i="21"/>
  <c r="G872" i="21"/>
  <c r="G871" i="21"/>
  <c r="G869" i="21"/>
  <c r="G868" i="21"/>
  <c r="G867" i="21"/>
  <c r="G866" i="21"/>
  <c r="G865" i="21"/>
  <c r="G864" i="21"/>
  <c r="G863" i="21"/>
  <c r="G862" i="21"/>
  <c r="G861" i="21"/>
  <c r="G860" i="21"/>
  <c r="G859" i="21"/>
  <c r="G851" i="21"/>
  <c r="G850" i="21"/>
  <c r="G849" i="21"/>
  <c r="G848" i="21"/>
  <c r="G847" i="21"/>
  <c r="G846" i="21"/>
  <c r="G845" i="21"/>
  <c r="G844" i="21"/>
  <c r="G843" i="21"/>
  <c r="G842" i="21"/>
  <c r="G841" i="21"/>
  <c r="G840" i="21"/>
  <c r="G839" i="21"/>
  <c r="G838" i="21"/>
  <c r="G837" i="21"/>
  <c r="G836" i="21"/>
  <c r="G835" i="21"/>
  <c r="G834" i="21"/>
  <c r="G833" i="21"/>
  <c r="G832" i="21"/>
  <c r="G831" i="21"/>
  <c r="G830" i="21"/>
  <c r="G829" i="21"/>
  <c r="G828" i="21"/>
  <c r="G827" i="21"/>
  <c r="G826" i="21"/>
  <c r="G825" i="21"/>
  <c r="G824" i="21"/>
  <c r="G823" i="21"/>
  <c r="G822" i="21"/>
  <c r="G821" i="21"/>
  <c r="G820" i="21"/>
  <c r="G817" i="21"/>
  <c r="G816" i="21"/>
  <c r="G815" i="21"/>
  <c r="G814" i="21"/>
  <c r="G813" i="21"/>
  <c r="G812" i="21"/>
  <c r="G811" i="21"/>
  <c r="G810" i="21"/>
  <c r="G809" i="21"/>
  <c r="G808" i="21"/>
  <c r="G807" i="21"/>
  <c r="G806" i="21"/>
  <c r="G805" i="21"/>
  <c r="G804" i="21"/>
  <c r="G803" i="21"/>
  <c r="G802" i="21"/>
  <c r="G801" i="21"/>
  <c r="G800" i="21"/>
  <c r="G771" i="21"/>
  <c r="G770" i="21"/>
  <c r="G769" i="21"/>
  <c r="G768" i="21"/>
  <c r="G767" i="21"/>
  <c r="G766" i="21"/>
  <c r="G765" i="21"/>
  <c r="G764" i="21"/>
  <c r="G763" i="21"/>
  <c r="G762" i="21"/>
  <c r="G761" i="21"/>
  <c r="G760" i="21"/>
  <c r="G759" i="21"/>
  <c r="G758" i="21"/>
  <c r="G757" i="21"/>
  <c r="G756" i="21"/>
  <c r="G755" i="21"/>
  <c r="G754" i="21"/>
  <c r="K752" i="21"/>
  <c r="K751" i="21"/>
  <c r="K750" i="21"/>
  <c r="K749" i="21"/>
  <c r="G747" i="21"/>
  <c r="G746" i="21"/>
  <c r="G745" i="21"/>
  <c r="G744" i="21"/>
  <c r="G743" i="21"/>
  <c r="G742" i="21"/>
  <c r="G741" i="21"/>
  <c r="G740" i="21"/>
  <c r="G739" i="21"/>
  <c r="G738" i="21"/>
  <c r="G737" i="21"/>
  <c r="G736" i="21"/>
  <c r="G735" i="21"/>
  <c r="G734" i="21"/>
  <c r="G733" i="21"/>
  <c r="G732" i="21"/>
  <c r="G731" i="21"/>
  <c r="G730" i="21"/>
  <c r="G729" i="21"/>
  <c r="G728" i="21"/>
  <c r="G727" i="21"/>
  <c r="G726" i="21"/>
  <c r="G725" i="21"/>
  <c r="G724" i="21"/>
  <c r="G723" i="21"/>
  <c r="G722" i="21"/>
  <c r="G721" i="21"/>
  <c r="G720" i="21"/>
  <c r="G719" i="21"/>
  <c r="G718" i="21"/>
  <c r="G717" i="21"/>
  <c r="G716" i="21"/>
  <c r="G715" i="21"/>
  <c r="G714" i="21"/>
  <c r="G706" i="21"/>
  <c r="G705" i="21"/>
  <c r="G704" i="21"/>
  <c r="K691" i="21"/>
  <c r="G703" i="21"/>
  <c r="K690" i="21"/>
  <c r="G702" i="21"/>
  <c r="K689" i="21"/>
  <c r="G701" i="21"/>
  <c r="K688" i="21"/>
  <c r="G700" i="21"/>
  <c r="K687" i="21"/>
  <c r="G695" i="21"/>
  <c r="K686" i="21"/>
  <c r="G694" i="21"/>
  <c r="K685" i="21"/>
  <c r="G693" i="21"/>
  <c r="K684" i="21"/>
  <c r="K676" i="21"/>
  <c r="G683" i="21"/>
  <c r="G682" i="21"/>
  <c r="K675" i="21"/>
  <c r="G681" i="21"/>
  <c r="K674" i="21"/>
  <c r="G680" i="21"/>
  <c r="G679" i="21"/>
  <c r="K673" i="21"/>
  <c r="G678" i="21"/>
  <c r="K672" i="21"/>
  <c r="G677" i="21"/>
  <c r="K671" i="21"/>
  <c r="G676" i="21"/>
  <c r="K669" i="21"/>
  <c r="G675" i="21"/>
  <c r="K668" i="21"/>
  <c r="G674" i="21"/>
  <c r="K666" i="21"/>
  <c r="G673" i="21"/>
  <c r="K665" i="21"/>
  <c r="G672" i="21"/>
  <c r="K664" i="21"/>
  <c r="G671" i="21"/>
  <c r="K663" i="21"/>
  <c r="G670" i="21"/>
  <c r="G669" i="21"/>
  <c r="K662" i="21"/>
  <c r="G668" i="21"/>
  <c r="K661" i="21"/>
  <c r="G667" i="21"/>
  <c r="G666" i="21"/>
  <c r="G665" i="21"/>
  <c r="K660" i="21"/>
  <c r="G664" i="21"/>
  <c r="G663" i="21"/>
  <c r="K658" i="21"/>
  <c r="G662" i="21"/>
  <c r="K657" i="21"/>
  <c r="G661" i="21"/>
  <c r="G660" i="21"/>
  <c r="G659" i="21"/>
  <c r="G658" i="21"/>
  <c r="G657" i="21"/>
  <c r="G656" i="21"/>
  <c r="K649" i="21"/>
  <c r="G655" i="21"/>
  <c r="K648" i="21"/>
  <c r="G654" i="21"/>
  <c r="G653" i="21"/>
  <c r="G652" i="21"/>
  <c r="G651" i="21"/>
  <c r="G650" i="21"/>
  <c r="G649" i="21"/>
  <c r="G648" i="21"/>
  <c r="G638" i="21"/>
  <c r="G637" i="21"/>
  <c r="G636" i="21"/>
  <c r="G625" i="21"/>
  <c r="G629" i="21"/>
  <c r="G628" i="21"/>
  <c r="G627" i="21"/>
  <c r="G626" i="21"/>
  <c r="G622" i="21"/>
  <c r="G621" i="21"/>
  <c r="G620" i="21"/>
  <c r="G618" i="21"/>
  <c r="G617" i="21"/>
  <c r="G616" i="21"/>
  <c r="G610" i="21"/>
  <c r="G609" i="21"/>
  <c r="G608" i="21"/>
  <c r="G607" i="21"/>
  <c r="G606" i="21"/>
  <c r="G605" i="21"/>
  <c r="G604" i="21"/>
  <c r="G602" i="21"/>
  <c r="G601" i="21"/>
  <c r="G600" i="21"/>
  <c r="G599" i="21"/>
  <c r="G598" i="21"/>
  <c r="G597" i="21"/>
  <c r="G596" i="21"/>
  <c r="G595" i="21"/>
  <c r="G594" i="21"/>
  <c r="G593" i="21"/>
  <c r="G592" i="21"/>
  <c r="G591" i="21"/>
  <c r="G590" i="21"/>
  <c r="G589" i="21"/>
  <c r="G588" i="21"/>
  <c r="G587" i="21"/>
  <c r="G586" i="21"/>
  <c r="G585" i="21"/>
  <c r="G584" i="21"/>
  <c r="G583" i="21"/>
  <c r="G582" i="21"/>
  <c r="G581" i="21"/>
  <c r="G580" i="21"/>
  <c r="G549" i="21"/>
  <c r="G548" i="21"/>
  <c r="G547" i="21"/>
  <c r="G546" i="21"/>
  <c r="G545" i="21"/>
  <c r="G544" i="21"/>
  <c r="G543" i="21"/>
  <c r="G541" i="21"/>
  <c r="G540" i="21"/>
  <c r="G539" i="21"/>
  <c r="G538" i="21"/>
  <c r="G537" i="21"/>
  <c r="G536" i="21"/>
  <c r="G535" i="21"/>
  <c r="G530" i="21"/>
  <c r="G529" i="21"/>
  <c r="G528" i="21"/>
  <c r="G527" i="21"/>
  <c r="G526" i="21"/>
  <c r="G525" i="21"/>
  <c r="G524" i="21"/>
  <c r="G523" i="21"/>
  <c r="G522" i="21"/>
  <c r="G521" i="21"/>
  <c r="G520" i="21"/>
  <c r="G519" i="21"/>
  <c r="G518" i="21"/>
  <c r="G517" i="21"/>
  <c r="G516" i="21"/>
  <c r="G515" i="21"/>
  <c r="G514" i="21"/>
  <c r="G513" i="21"/>
  <c r="G512" i="21"/>
  <c r="G511" i="21"/>
  <c r="G510" i="21"/>
  <c r="G509" i="21"/>
  <c r="G508" i="21"/>
  <c r="G507" i="21"/>
  <c r="G506" i="21"/>
  <c r="G505" i="21"/>
  <c r="G500" i="21"/>
  <c r="G499" i="21"/>
  <c r="G498" i="21"/>
  <c r="G497" i="21"/>
  <c r="G496" i="21"/>
  <c r="G495" i="21"/>
  <c r="G494" i="21"/>
  <c r="G493" i="21"/>
  <c r="G485" i="21"/>
  <c r="G484" i="21"/>
  <c r="G483" i="21"/>
  <c r="G482" i="21"/>
  <c r="G481" i="21"/>
  <c r="G480" i="21"/>
  <c r="G479" i="21"/>
  <c r="G478" i="21"/>
  <c r="G477" i="21"/>
  <c r="G476" i="21"/>
  <c r="G475" i="21"/>
  <c r="G474" i="21"/>
  <c r="G473" i="21"/>
  <c r="G472" i="21"/>
  <c r="G471" i="21"/>
  <c r="G470" i="21"/>
  <c r="G469" i="21"/>
  <c r="G468" i="21"/>
  <c r="G467" i="21"/>
  <c r="G466" i="21"/>
  <c r="G465" i="21"/>
  <c r="G464" i="21"/>
  <c r="G463" i="21"/>
  <c r="G462" i="21"/>
  <c r="G461" i="21"/>
  <c r="G460" i="21"/>
  <c r="G459" i="21"/>
  <c r="G458" i="21"/>
  <c r="G457" i="21"/>
  <c r="G456" i="21"/>
  <c r="G455" i="21"/>
  <c r="G454" i="21"/>
  <c r="G453" i="21"/>
  <c r="G452" i="21"/>
  <c r="G451" i="21"/>
  <c r="G450" i="21"/>
  <c r="G449" i="21"/>
  <c r="G441" i="21"/>
  <c r="G440" i="21"/>
  <c r="G439" i="21"/>
  <c r="G438" i="21"/>
  <c r="G437" i="21"/>
  <c r="G436" i="21"/>
  <c r="G435" i="21"/>
  <c r="G434" i="21"/>
  <c r="G432" i="21"/>
  <c r="G431" i="21"/>
  <c r="G430" i="21"/>
  <c r="G428" i="21"/>
  <c r="G427" i="21"/>
  <c r="G426" i="21"/>
  <c r="G424" i="21"/>
  <c r="G423" i="21"/>
  <c r="G422" i="21"/>
  <c r="G420" i="21"/>
  <c r="G419" i="21"/>
  <c r="G418" i="21"/>
  <c r="G416" i="21"/>
  <c r="G415" i="21"/>
  <c r="G414" i="21"/>
  <c r="G412" i="21"/>
  <c r="G411" i="21"/>
  <c r="G410" i="21"/>
  <c r="G409" i="21"/>
  <c r="G407" i="21"/>
  <c r="G406" i="21"/>
  <c r="G405" i="21"/>
  <c r="G404" i="21"/>
  <c r="G402" i="21"/>
  <c r="G401" i="21"/>
  <c r="G400" i="21"/>
  <c r="G399" i="21"/>
  <c r="G398" i="21"/>
  <c r="G397" i="21"/>
  <c r="G396" i="21"/>
  <c r="G394" i="21"/>
  <c r="G393" i="21"/>
  <c r="G392" i="21"/>
  <c r="G391" i="21"/>
  <c r="G390" i="21"/>
  <c r="G389" i="21"/>
  <c r="G388" i="21"/>
  <c r="G386" i="21"/>
  <c r="G385" i="21"/>
  <c r="G384" i="21"/>
  <c r="G381" i="21"/>
  <c r="G380" i="21"/>
  <c r="G379" i="21"/>
  <c r="G378" i="21"/>
  <c r="G377" i="21"/>
  <c r="G376" i="21"/>
  <c r="G375" i="21"/>
  <c r="G372" i="21"/>
  <c r="G371" i="21"/>
  <c r="G370" i="21"/>
  <c r="G369" i="21"/>
  <c r="G368" i="21"/>
  <c r="G367" i="21"/>
  <c r="G366" i="21"/>
  <c r="G363" i="21"/>
  <c r="G362" i="21"/>
  <c r="G361" i="21"/>
  <c r="G360" i="21"/>
  <c r="G359" i="21"/>
  <c r="G358" i="21"/>
  <c r="G357" i="21"/>
  <c r="G354" i="21"/>
  <c r="G353" i="21"/>
  <c r="G352" i="21"/>
  <c r="G351" i="21"/>
  <c r="G350" i="21"/>
  <c r="G349" i="21"/>
  <c r="G348" i="21"/>
  <c r="G346" i="21"/>
  <c r="G345" i="21"/>
  <c r="G344" i="21"/>
  <c r="G343" i="21"/>
  <c r="G341" i="21"/>
  <c r="G340" i="21"/>
  <c r="G339" i="21"/>
  <c r="G338" i="21"/>
  <c r="G337" i="21"/>
  <c r="G336" i="21"/>
  <c r="G335" i="21"/>
  <c r="G333" i="21"/>
  <c r="G332" i="21"/>
  <c r="G331" i="21"/>
  <c r="G330" i="21"/>
  <c r="G329" i="21"/>
  <c r="G328" i="21"/>
  <c r="G327" i="21"/>
  <c r="G322" i="21"/>
  <c r="G321" i="21"/>
  <c r="G320" i="21"/>
  <c r="G319" i="21"/>
  <c r="G318" i="21"/>
  <c r="G313" i="21"/>
  <c r="G312" i="21"/>
  <c r="G311" i="21"/>
  <c r="G310" i="21"/>
  <c r="G309" i="21"/>
  <c r="G304" i="21"/>
  <c r="G303" i="21"/>
  <c r="G302" i="21"/>
  <c r="G301" i="21"/>
  <c r="G300" i="21"/>
  <c r="G295" i="21"/>
  <c r="G294" i="21"/>
  <c r="G293" i="21"/>
  <c r="G292" i="21"/>
  <c r="G291" i="21"/>
  <c r="G289" i="21"/>
  <c r="G288" i="21"/>
  <c r="G287" i="21"/>
  <c r="G286" i="21"/>
  <c r="G285" i="21"/>
  <c r="G283" i="21"/>
  <c r="G282" i="21"/>
  <c r="G281" i="21"/>
  <c r="G280" i="21"/>
  <c r="G279" i="21"/>
  <c r="G277" i="21"/>
  <c r="G276" i="21"/>
  <c r="G275" i="21"/>
  <c r="G274" i="21"/>
  <c r="G273" i="21"/>
  <c r="G270" i="21"/>
  <c r="G269" i="21"/>
  <c r="G268" i="21"/>
  <c r="G267" i="21"/>
  <c r="G266" i="21"/>
  <c r="G265" i="21"/>
  <c r="G264" i="21"/>
  <c r="G261" i="21"/>
  <c r="G260" i="21"/>
  <c r="G259" i="21"/>
  <c r="G258" i="21"/>
  <c r="G257" i="21"/>
  <c r="G256" i="21"/>
  <c r="G255" i="21"/>
  <c r="G252" i="21"/>
  <c r="G251" i="21"/>
  <c r="G250" i="21"/>
  <c r="G249" i="21"/>
  <c r="G248" i="21"/>
  <c r="G247" i="21"/>
  <c r="G246" i="21"/>
  <c r="G244" i="21"/>
  <c r="G243" i="21"/>
  <c r="G242" i="21"/>
  <c r="G239" i="21"/>
  <c r="G238" i="21"/>
  <c r="G237" i="21"/>
  <c r="G235" i="21"/>
  <c r="G234" i="21"/>
  <c r="G232" i="21"/>
  <c r="G231" i="21"/>
  <c r="G229" i="21"/>
  <c r="G228" i="21"/>
  <c r="G227" i="21"/>
  <c r="G226" i="21"/>
  <c r="G224" i="21"/>
  <c r="G223" i="21"/>
  <c r="G222" i="21"/>
  <c r="G221" i="21"/>
  <c r="G219" i="21"/>
  <c r="G218" i="21"/>
  <c r="G216" i="21"/>
  <c r="G215" i="21"/>
  <c r="G213" i="21"/>
  <c r="G202" i="21"/>
  <c r="G201" i="21"/>
  <c r="G204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5" i="21"/>
  <c r="G184" i="21"/>
  <c r="G183" i="21"/>
  <c r="G181" i="21"/>
  <c r="G180" i="21"/>
  <c r="G179" i="21"/>
  <c r="G177" i="21"/>
  <c r="G176" i="21"/>
  <c r="G174" i="21"/>
  <c r="G173" i="21"/>
  <c r="G172" i="21"/>
  <c r="G170" i="21"/>
  <c r="G169" i="21"/>
  <c r="G168" i="21"/>
  <c r="G167" i="21"/>
  <c r="G165" i="21"/>
  <c r="G164" i="21"/>
  <c r="G163" i="21"/>
  <c r="G162" i="21"/>
  <c r="G160" i="21"/>
  <c r="G159" i="21"/>
  <c r="G157" i="21"/>
  <c r="G156" i="21"/>
  <c r="G155" i="21"/>
  <c r="G154" i="21"/>
  <c r="G151" i="21"/>
  <c r="G150" i="21"/>
  <c r="G147" i="21"/>
  <c r="G146" i="21"/>
  <c r="G145" i="21"/>
  <c r="G144" i="21"/>
  <c r="G143" i="21"/>
  <c r="G142" i="21"/>
  <c r="G141" i="21"/>
  <c r="G139" i="21"/>
  <c r="G138" i="21"/>
  <c r="G137" i="21"/>
  <c r="G108" i="21"/>
  <c r="G107" i="21"/>
  <c r="G106" i="21"/>
  <c r="G105" i="21"/>
  <c r="G104" i="21"/>
  <c r="G101" i="21"/>
  <c r="G100" i="21"/>
  <c r="G99" i="21"/>
  <c r="G98" i="21"/>
  <c r="G97" i="21"/>
  <c r="G93" i="21"/>
  <c r="G92" i="21"/>
  <c r="G91" i="21"/>
  <c r="G90" i="21"/>
  <c r="G89" i="21"/>
  <c r="G88" i="21"/>
  <c r="G84" i="21"/>
  <c r="G83" i="21"/>
  <c r="G82" i="21"/>
  <c r="G81" i="21"/>
  <c r="G80" i="21"/>
  <c r="G79" i="21"/>
  <c r="G51" i="21"/>
  <c r="G50" i="21"/>
  <c r="G44" i="21"/>
  <c r="G36" i="21"/>
  <c r="G35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H105" i="20"/>
  <c r="E105" i="20"/>
  <c r="H96" i="20"/>
  <c r="E96" i="20"/>
  <c r="H95" i="20"/>
  <c r="E95" i="20"/>
  <c r="H94" i="20"/>
  <c r="E94" i="20"/>
  <c r="H93" i="20"/>
  <c r="E93" i="20"/>
  <c r="H92" i="20"/>
  <c r="E92" i="20"/>
  <c r="H72" i="20"/>
  <c r="E72" i="20"/>
  <c r="H71" i="20"/>
  <c r="E71" i="20"/>
  <c r="H67" i="20"/>
  <c r="E67" i="20"/>
  <c r="H66" i="20"/>
  <c r="E66" i="20"/>
  <c r="H64" i="20"/>
  <c r="E64" i="20"/>
  <c r="H63" i="20"/>
  <c r="E63" i="20"/>
  <c r="H62" i="20"/>
  <c r="E62" i="20"/>
  <c r="H61" i="20"/>
  <c r="E61" i="20"/>
  <c r="H59" i="20"/>
  <c r="E59" i="20"/>
  <c r="H58" i="20"/>
  <c r="E58" i="20"/>
  <c r="H20" i="20"/>
  <c r="E20" i="20"/>
  <c r="H106" i="20"/>
  <c r="E106" i="20"/>
  <c r="H104" i="20"/>
  <c r="E104" i="20"/>
  <c r="H103" i="20"/>
  <c r="E103" i="20"/>
  <c r="E87" i="20"/>
  <c r="E86" i="20"/>
  <c r="E85" i="20"/>
  <c r="H82" i="20"/>
  <c r="E82" i="20"/>
  <c r="H81" i="20"/>
  <c r="E81" i="20"/>
  <c r="H80" i="20"/>
  <c r="E80" i="20"/>
  <c r="H79" i="20"/>
  <c r="E79" i="20"/>
  <c r="H78" i="20"/>
  <c r="E78" i="20"/>
  <c r="H77" i="20"/>
  <c r="E77" i="20"/>
  <c r="H76" i="20"/>
  <c r="E76" i="20"/>
  <c r="H75" i="20"/>
  <c r="E75" i="20"/>
  <c r="H68" i="20"/>
  <c r="E68" i="20"/>
  <c r="H65" i="20"/>
  <c r="E65" i="20"/>
  <c r="H60" i="20"/>
  <c r="E60" i="20"/>
  <c r="E55" i="20"/>
  <c r="H54" i="20"/>
  <c r="E54" i="20"/>
  <c r="H53" i="20"/>
  <c r="E53" i="20"/>
  <c r="H52" i="20"/>
  <c r="E52" i="20"/>
  <c r="H51" i="20"/>
  <c r="E51" i="20"/>
  <c r="H48" i="20"/>
  <c r="E48" i="20"/>
  <c r="H47" i="20"/>
  <c r="E47" i="20"/>
  <c r="H46" i="20"/>
  <c r="E46" i="20"/>
  <c r="H43" i="20"/>
  <c r="E43" i="20"/>
  <c r="H42" i="20"/>
  <c r="E42" i="20"/>
  <c r="H39" i="20"/>
  <c r="E39" i="20"/>
  <c r="H38" i="20"/>
  <c r="E38" i="20"/>
  <c r="H35" i="20"/>
  <c r="E35" i="20"/>
  <c r="H34" i="20"/>
  <c r="E34" i="20"/>
  <c r="H31" i="20"/>
  <c r="E31" i="20"/>
  <c r="H30" i="20"/>
  <c r="E30" i="20"/>
  <c r="E27" i="20"/>
  <c r="H26" i="20"/>
  <c r="E26" i="20"/>
  <c r="H25" i="20"/>
  <c r="E25" i="20"/>
  <c r="H24" i="20"/>
  <c r="E24" i="20"/>
  <c r="E21" i="20"/>
  <c r="H19" i="20"/>
  <c r="E19" i="20"/>
  <c r="H18" i="20"/>
  <c r="E18" i="20"/>
  <c r="E15" i="20"/>
  <c r="H14" i="20"/>
  <c r="E14" i="20"/>
  <c r="H13" i="20"/>
  <c r="E13" i="20"/>
  <c r="H12" i="20"/>
  <c r="E12" i="20"/>
  <c r="H11" i="20"/>
  <c r="E11" i="20"/>
  <c r="H10" i="20"/>
  <c r="E10" i="20"/>
  <c r="H9" i="20"/>
  <c r="E9" i="20"/>
  <c r="F296" i="19" l="1"/>
  <c r="F244" i="19"/>
  <c r="F237" i="19"/>
  <c r="F232" i="19"/>
  <c r="F225" i="19"/>
  <c r="F220" i="19"/>
  <c r="F213" i="19"/>
  <c r="F208" i="19"/>
  <c r="F197" i="19"/>
  <c r="F190" i="19"/>
  <c r="F179" i="19"/>
  <c r="F168" i="19"/>
  <c r="F154" i="19"/>
  <c r="F140" i="19"/>
  <c r="F126" i="19"/>
  <c r="F111" i="19"/>
  <c r="F94" i="19"/>
  <c r="F76" i="19"/>
  <c r="F77" i="19"/>
  <c r="F319" i="19" l="1"/>
  <c r="F318" i="19"/>
  <c r="F317" i="19"/>
  <c r="F316" i="19"/>
  <c r="F314" i="19"/>
  <c r="F313" i="19"/>
  <c r="F311" i="19"/>
  <c r="F310" i="19"/>
  <c r="F309" i="19"/>
  <c r="F308" i="19"/>
  <c r="F307" i="19"/>
  <c r="F305" i="19"/>
  <c r="F304" i="19"/>
  <c r="F303" i="19"/>
  <c r="F301" i="19"/>
  <c r="F300" i="19"/>
  <c r="F299" i="19"/>
  <c r="F298" i="19"/>
  <c r="F297" i="19"/>
  <c r="F295" i="19"/>
  <c r="F294" i="19"/>
  <c r="F293" i="19"/>
  <c r="F291" i="19"/>
  <c r="F290" i="19"/>
  <c r="F289" i="19"/>
  <c r="F288" i="19"/>
  <c r="F287" i="19"/>
  <c r="F285" i="19"/>
  <c r="F284" i="19"/>
  <c r="F283" i="19"/>
  <c r="F281" i="19"/>
  <c r="F280" i="19"/>
  <c r="F279" i="19"/>
  <c r="F278" i="19"/>
  <c r="F277" i="19"/>
  <c r="F275" i="19"/>
  <c r="F274" i="19"/>
  <c r="F273" i="19"/>
  <c r="F271" i="19"/>
  <c r="F270" i="19"/>
  <c r="F269" i="19"/>
  <c r="F268" i="19"/>
  <c r="F266" i="19"/>
  <c r="F265" i="19"/>
  <c r="F263" i="19"/>
  <c r="F262" i="19"/>
  <c r="F261" i="19"/>
  <c r="F260" i="19"/>
  <c r="F258" i="19"/>
  <c r="F257" i="19"/>
  <c r="F255" i="19"/>
  <c r="F254" i="19"/>
  <c r="F253" i="19"/>
  <c r="F252" i="19"/>
  <c r="F250" i="19"/>
  <c r="F249" i="19"/>
  <c r="F245" i="19"/>
  <c r="F243" i="19"/>
  <c r="F242" i="19"/>
  <c r="F241" i="19"/>
  <c r="F240" i="19"/>
  <c r="F239" i="19"/>
  <c r="F238" i="19"/>
  <c r="F236" i="19"/>
  <c r="F235" i="19"/>
  <c r="F233" i="19"/>
  <c r="F231" i="19"/>
  <c r="F230" i="19"/>
  <c r="F229" i="19"/>
  <c r="F228" i="19"/>
  <c r="F227" i="19"/>
  <c r="F226" i="19"/>
  <c r="F224" i="19"/>
  <c r="F223" i="19"/>
  <c r="F221" i="19"/>
  <c r="F219" i="19"/>
  <c r="F218" i="19"/>
  <c r="F217" i="19"/>
  <c r="F216" i="19"/>
  <c r="F215" i="19"/>
  <c r="F214" i="19"/>
  <c r="F212" i="19"/>
  <c r="F211" i="19"/>
  <c r="F209" i="19"/>
  <c r="F207" i="19"/>
  <c r="F206" i="19"/>
  <c r="F205" i="19"/>
  <c r="F204" i="19"/>
  <c r="F203" i="19"/>
  <c r="F202" i="19"/>
  <c r="F201" i="19"/>
  <c r="F200" i="19"/>
  <c r="F199" i="19"/>
  <c r="F198" i="19"/>
  <c r="F196" i="19"/>
  <c r="F195" i="19"/>
  <c r="F194" i="19"/>
  <c r="F193" i="19"/>
  <c r="F191" i="19"/>
  <c r="F189" i="19"/>
  <c r="F188" i="19"/>
  <c r="F187" i="19"/>
  <c r="F186" i="19"/>
  <c r="F185" i="19"/>
  <c r="F184" i="19"/>
  <c r="F183" i="19"/>
  <c r="F182" i="19"/>
  <c r="F181" i="19"/>
  <c r="F180" i="19"/>
  <c r="F178" i="19"/>
  <c r="F177" i="19"/>
  <c r="F176" i="19"/>
  <c r="F175" i="19"/>
  <c r="F173" i="19"/>
  <c r="F172" i="19"/>
  <c r="F171" i="19"/>
  <c r="F170" i="19"/>
  <c r="F169" i="19"/>
  <c r="F167" i="19"/>
  <c r="F166" i="19"/>
  <c r="F165" i="19"/>
  <c r="F164" i="19"/>
  <c r="F163" i="19"/>
  <c r="F162" i="19"/>
  <c r="F161" i="19"/>
  <c r="F159" i="19"/>
  <c r="F158" i="19"/>
  <c r="F157" i="19"/>
  <c r="F156" i="19"/>
  <c r="F155" i="19"/>
  <c r="F153" i="19"/>
  <c r="F152" i="19"/>
  <c r="F151" i="19"/>
  <c r="F150" i="19"/>
  <c r="F149" i="19"/>
  <c r="F148" i="19"/>
  <c r="F147" i="19"/>
  <c r="F145" i="19"/>
  <c r="F144" i="19"/>
  <c r="F143" i="19"/>
  <c r="F142" i="19"/>
  <c r="F141" i="19"/>
  <c r="F139" i="19"/>
  <c r="F138" i="19"/>
  <c r="F137" i="19"/>
  <c r="F136" i="19"/>
  <c r="F135" i="19"/>
  <c r="F134" i="19"/>
  <c r="F133" i="19"/>
  <c r="F131" i="19"/>
  <c r="F130" i="19"/>
  <c r="F129" i="19"/>
  <c r="F128" i="19"/>
  <c r="F127" i="19"/>
  <c r="F125" i="19"/>
  <c r="F124" i="19"/>
  <c r="F123" i="19"/>
  <c r="F122" i="19"/>
  <c r="F121" i="19"/>
  <c r="F120" i="19"/>
  <c r="F119" i="19"/>
  <c r="F117" i="19"/>
  <c r="F116" i="19"/>
  <c r="F115" i="19"/>
  <c r="F114" i="19"/>
  <c r="F113" i="19"/>
  <c r="F112" i="19"/>
  <c r="F110" i="19"/>
  <c r="F109" i="19"/>
  <c r="F108" i="19"/>
  <c r="F107" i="19"/>
  <c r="F106" i="19"/>
  <c r="F105" i="19"/>
  <c r="F104" i="19"/>
  <c r="F103" i="19"/>
  <c r="F102" i="19"/>
  <c r="F100" i="19"/>
  <c r="F99" i="19"/>
  <c r="F98" i="19"/>
  <c r="F97" i="19"/>
  <c r="F96" i="19"/>
  <c r="F95" i="19"/>
  <c r="F93" i="19"/>
  <c r="F92" i="19"/>
  <c r="F91" i="19"/>
  <c r="F90" i="19"/>
  <c r="F89" i="19"/>
  <c r="F88" i="19"/>
  <c r="F87" i="19"/>
  <c r="F86" i="19"/>
  <c r="F85" i="19"/>
  <c r="F83" i="19"/>
  <c r="F82" i="19"/>
  <c r="F81" i="19"/>
  <c r="F80" i="19"/>
  <c r="F79" i="19"/>
  <c r="F78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0" i="19"/>
  <c r="F29" i="19"/>
  <c r="F28" i="19"/>
  <c r="F27" i="19"/>
  <c r="F26" i="19"/>
  <c r="F25" i="19"/>
  <c r="F24" i="19"/>
  <c r="F10" i="19"/>
  <c r="F9" i="19"/>
</calcChain>
</file>

<file path=xl/sharedStrings.xml><?xml version="1.0" encoding="utf-8"?>
<sst xmlns="http://schemas.openxmlformats.org/spreadsheetml/2006/main" count="4152" uniqueCount="3338">
  <si>
    <t>Číslo zboží</t>
  </si>
  <si>
    <t>Model</t>
  </si>
  <si>
    <t>Popis</t>
  </si>
  <si>
    <t>MOC CZK      s DPH</t>
  </si>
  <si>
    <t>MOC CZK       bez DPH</t>
  </si>
  <si>
    <t>EAN</t>
  </si>
  <si>
    <t>MOC CZK s DPH</t>
  </si>
  <si>
    <t>114.0150.003</t>
  </si>
  <si>
    <t xml:space="preserve">MTG 611/2 bílá-led </t>
  </si>
  <si>
    <t>1000x515,sifon,e.click,miska</t>
  </si>
  <si>
    <t>114.0504.120</t>
  </si>
  <si>
    <t xml:space="preserve">MTG 611/2 kašmír </t>
  </si>
  <si>
    <t>114.0250.541</t>
  </si>
  <si>
    <t>MTG 611/2 onyx</t>
  </si>
  <si>
    <t>114.0150.007</t>
  </si>
  <si>
    <t xml:space="preserve">MTG 611/2 š.kámen </t>
  </si>
  <si>
    <t>114.0150.010</t>
  </si>
  <si>
    <t xml:space="preserve">MTG 611/7 bílá-led </t>
  </si>
  <si>
    <t>114.0504.147</t>
  </si>
  <si>
    <t xml:space="preserve">MTG 611/7 kašmír </t>
  </si>
  <si>
    <t>114.0250.542</t>
  </si>
  <si>
    <t xml:space="preserve">MTG 611/7 onyx </t>
  </si>
  <si>
    <t>114.0150.014</t>
  </si>
  <si>
    <t xml:space="preserve">MTG 611/7 š.kámen </t>
  </si>
  <si>
    <t>114.0250.537</t>
  </si>
  <si>
    <t>MTG 651-100/2 onyx</t>
  </si>
  <si>
    <t>114.0150.022</t>
  </si>
  <si>
    <t xml:space="preserve">MTG 651-100/2 š.kámen </t>
  </si>
  <si>
    <t>114.0250.538</t>
  </si>
  <si>
    <t>MTG 651-100/7 onyx</t>
  </si>
  <si>
    <t>114.0150.029</t>
  </si>
  <si>
    <t xml:space="preserve">MTG 651-100/7 š.kámen </t>
  </si>
  <si>
    <t>114.0651.012</t>
  </si>
  <si>
    <t xml:space="preserve">FSG 611-88 matná černá </t>
  </si>
  <si>
    <t>877x495,sifon,e.click,rošt</t>
  </si>
  <si>
    <t>114.0616.906</t>
  </si>
  <si>
    <t>FSG 611-88 onyx</t>
  </si>
  <si>
    <t>114.0651.013</t>
  </si>
  <si>
    <t>FSG 611-88 š.kámen</t>
  </si>
  <si>
    <t>Novinka</t>
  </si>
  <si>
    <t>114.0637.503</t>
  </si>
  <si>
    <t>CNG 611-62 TL/2 onyx</t>
  </si>
  <si>
    <t>114.0637.495</t>
  </si>
  <si>
    <t>CNG 611-62 TL/2 matná černá</t>
  </si>
  <si>
    <t>114.0637.502</t>
  </si>
  <si>
    <t xml:space="preserve">CNG 611-62 TL/2 š.kámen </t>
  </si>
  <si>
    <t>114.0637.494</t>
  </si>
  <si>
    <t xml:space="preserve">CNG 611-62 TL/2 bílá-led </t>
  </si>
  <si>
    <t>114.0637.501</t>
  </si>
  <si>
    <t xml:space="preserve">CNG 611-62 TL/2 kašmír </t>
  </si>
  <si>
    <t>114.0637.492</t>
  </si>
  <si>
    <t xml:space="preserve">CNG 611-62 TL/7 onyx </t>
  </si>
  <si>
    <t>114.0637.434</t>
  </si>
  <si>
    <t xml:space="preserve">CNG 611-62 TL/7 matná černá </t>
  </si>
  <si>
    <t>114.0637.491</t>
  </si>
  <si>
    <t xml:space="preserve">CNG 611-62 TL/7 š.kámen </t>
  </si>
  <si>
    <t>114.0637.164</t>
  </si>
  <si>
    <t xml:space="preserve">CNG 611-62 TL/7 bílá-led </t>
  </si>
  <si>
    <t>114.0637.437</t>
  </si>
  <si>
    <t xml:space="preserve">CNG 611-62 TL/7 kašmír </t>
  </si>
  <si>
    <t>114.0637.517</t>
  </si>
  <si>
    <t>CNG 611-78 TL/2 onyx</t>
  </si>
  <si>
    <t>114.0637.513</t>
  </si>
  <si>
    <t xml:space="preserve">CNG 611-78 TL/2 matná černá </t>
  </si>
  <si>
    <t>114.0637.516</t>
  </si>
  <si>
    <t xml:space="preserve">CNG 611-78 TL/2 š.kámen  </t>
  </si>
  <si>
    <t>114.0637.512</t>
  </si>
  <si>
    <t xml:space="preserve">CNG 611-78 TL/2 bílá-led </t>
  </si>
  <si>
    <t>114.0637.515</t>
  </si>
  <si>
    <t>CNG 611-78 TL/2 kašmír</t>
  </si>
  <si>
    <t>114.0637.510</t>
  </si>
  <si>
    <t xml:space="preserve">CNG 611-78 TL/7 onyx </t>
  </si>
  <si>
    <t>114.0637.506</t>
  </si>
  <si>
    <t xml:space="preserve">CNG 611-78 TL/7 matná černá </t>
  </si>
  <si>
    <t>114.0637.509</t>
  </si>
  <si>
    <t xml:space="preserve">CNG 611-78 TL/7 š.kámen </t>
  </si>
  <si>
    <t>114.0637.505</t>
  </si>
  <si>
    <t xml:space="preserve">CNG 611-78 TL/7 bílá-led </t>
  </si>
  <si>
    <t>114.0637.508</t>
  </si>
  <si>
    <t xml:space="preserve">CNG 611-78 TL/7 kašmír </t>
  </si>
  <si>
    <t>114.0284.758</t>
  </si>
  <si>
    <t xml:space="preserve">MRG 611-62 bílá-led </t>
  </si>
  <si>
    <t>114.0637.573</t>
  </si>
  <si>
    <t xml:space="preserve">MRG 611-62 matná černá </t>
  </si>
  <si>
    <t>114.0494.643</t>
  </si>
  <si>
    <t>MRG 611-62 kašmír</t>
  </si>
  <si>
    <t>114.0284.759</t>
  </si>
  <si>
    <t xml:space="preserve">MRG 611-62 onyx </t>
  </si>
  <si>
    <t>114.0284.760</t>
  </si>
  <si>
    <t xml:space="preserve">MRG 611-62 p.melír </t>
  </si>
  <si>
    <t>114.0284.757</t>
  </si>
  <si>
    <t>MRG 611-62 sahara</t>
  </si>
  <si>
    <t>114.0284.764</t>
  </si>
  <si>
    <t xml:space="preserve">MRG 611-62 š.kámen </t>
  </si>
  <si>
    <t>114.0284.832</t>
  </si>
  <si>
    <t>MRG 611 bílá-led</t>
  </si>
  <si>
    <t>114.0637.576</t>
  </si>
  <si>
    <t>MRG 611 matná černá</t>
  </si>
  <si>
    <t>114.0494.644</t>
  </si>
  <si>
    <t>MRG 611 kašmír</t>
  </si>
  <si>
    <t>114.0284.833</t>
  </si>
  <si>
    <t xml:space="preserve">MRG 611 onyx </t>
  </si>
  <si>
    <t>114.0284.834</t>
  </si>
  <si>
    <t xml:space="preserve">MRG 611 p.melír </t>
  </si>
  <si>
    <t>114.0284.836</t>
  </si>
  <si>
    <t>MRG 611 sahara</t>
  </si>
  <si>
    <t>114.0284.846</t>
  </si>
  <si>
    <t xml:space="preserve">MRG 611 š.kámen </t>
  </si>
  <si>
    <t>114.0363.186</t>
  </si>
  <si>
    <t xml:space="preserve">MRG 611-78 BB bílá-led </t>
  </si>
  <si>
    <t>114.0637.575</t>
  </si>
  <si>
    <t xml:space="preserve">MRG 611-78 BB matná černá </t>
  </si>
  <si>
    <t>114.0494.646</t>
  </si>
  <si>
    <t>MRG 611-78 BB kašmír</t>
  </si>
  <si>
    <t>114.0363.187</t>
  </si>
  <si>
    <t xml:space="preserve">MRG 611-78 BB onyx </t>
  </si>
  <si>
    <t>114.0363.188</t>
  </si>
  <si>
    <t>MRG 611-78 BB p.melír</t>
  </si>
  <si>
    <t>114.0363.189</t>
  </si>
  <si>
    <t xml:space="preserve">MRG 611-78 BB sahara </t>
  </si>
  <si>
    <t>114.0363.221</t>
  </si>
  <si>
    <t xml:space="preserve">MRG 611-78 BB š.kámen </t>
  </si>
  <si>
    <t>114.0285.325</t>
  </si>
  <si>
    <t>MRG 651-78 bílá-led</t>
  </si>
  <si>
    <t>114.0637.579</t>
  </si>
  <si>
    <t xml:space="preserve">MRG 651-78 matná černá </t>
  </si>
  <si>
    <t>114.0494.647</t>
  </si>
  <si>
    <t>MRG 651-78 kašmír</t>
  </si>
  <si>
    <t>114.0285.329</t>
  </si>
  <si>
    <t xml:space="preserve">MRG 651-78 onyx </t>
  </si>
  <si>
    <t>114.0285.340</t>
  </si>
  <si>
    <t>MRG 651-78 š.kámen</t>
  </si>
  <si>
    <t>114.0120.249</t>
  </si>
  <si>
    <t>MRG 651 bílá-led</t>
  </si>
  <si>
    <t>970x500,sifon,otoč.knoflík</t>
  </si>
  <si>
    <t>114.0637.578</t>
  </si>
  <si>
    <t xml:space="preserve">MRG 651 matná černá </t>
  </si>
  <si>
    <t>114.0505.615</t>
  </si>
  <si>
    <t xml:space="preserve">MRG 651 kašmír </t>
  </si>
  <si>
    <t>114.0250.550</t>
  </si>
  <si>
    <t xml:space="preserve">MRG 651 onyx </t>
  </si>
  <si>
    <t>114.0120.253</t>
  </si>
  <si>
    <t xml:space="preserve">MRG 651 š.kámen </t>
  </si>
  <si>
    <t>114.0250.568</t>
  </si>
  <si>
    <t xml:space="preserve">MRG 612 E bílá-led </t>
  </si>
  <si>
    <t>114.0637.572</t>
  </si>
  <si>
    <t>MRG 612 E matná černá</t>
  </si>
  <si>
    <t>114.0494.648</t>
  </si>
  <si>
    <t xml:space="preserve">MRG 612 E kašmír </t>
  </si>
  <si>
    <t>114.0250.569</t>
  </si>
  <si>
    <t xml:space="preserve">MRG 612 E onyx  </t>
  </si>
  <si>
    <t>114.0250.572</t>
  </si>
  <si>
    <t>MRG 612 E š.kámen</t>
  </si>
  <si>
    <t>UBG 610-56 onyx</t>
  </si>
  <si>
    <t xml:space="preserve">UBG 610-56 matná černá </t>
  </si>
  <si>
    <t xml:space="preserve">UBG 610-56 š.kámen </t>
  </si>
  <si>
    <t>UBG 610-56 bílá-led</t>
  </si>
  <si>
    <t>UBG 610-56 sahara</t>
  </si>
  <si>
    <t xml:space="preserve">UBG 610-56 p.melír </t>
  </si>
  <si>
    <t xml:space="preserve">UBG 610-56 kašmír </t>
  </si>
  <si>
    <t xml:space="preserve">UBG 610-78 onyx </t>
  </si>
  <si>
    <t xml:space="preserve">UBG 610-78 š.kámen </t>
  </si>
  <si>
    <t>UBG 610-78 matná černá</t>
  </si>
  <si>
    <t xml:space="preserve">UBG 610-78 bílá-led </t>
  </si>
  <si>
    <t>UBG 611-62 onyx</t>
  </si>
  <si>
    <t xml:space="preserve">UBG 611-62 matná černá </t>
  </si>
  <si>
    <t xml:space="preserve">UBG 611-62 š.kámen </t>
  </si>
  <si>
    <t xml:space="preserve">UBG 611-62 bílá-led </t>
  </si>
  <si>
    <t xml:space="preserve">UBG 611-62 sahara </t>
  </si>
  <si>
    <t xml:space="preserve">UBG 611-62 p.melír </t>
  </si>
  <si>
    <t xml:space="preserve">UBG 611-62 kašmír </t>
  </si>
  <si>
    <t>UBG 611-86 onyx</t>
  </si>
  <si>
    <t>UBG 611-86 matná černá</t>
  </si>
  <si>
    <t xml:space="preserve">UBG 611-86 š.kámen </t>
  </si>
  <si>
    <t xml:space="preserve">UBG 611-86 bílá-led </t>
  </si>
  <si>
    <t>UBG 611-86 sahara</t>
  </si>
  <si>
    <t xml:space="preserve">UBG 611-86 p.melír </t>
  </si>
  <si>
    <t xml:space="preserve">UBG 611-86 kašmír </t>
  </si>
  <si>
    <t>UBG 611-78 BB onyx</t>
  </si>
  <si>
    <t>UBG 611-78 BB matná černá</t>
  </si>
  <si>
    <t xml:space="preserve">UBG 611-78 BB š.kámen </t>
  </si>
  <si>
    <t>UBG 611-78 BB bílá-led</t>
  </si>
  <si>
    <t>UBG 611-78 BB sahara</t>
  </si>
  <si>
    <t xml:space="preserve">UBG 611-78 BB p.melír </t>
  </si>
  <si>
    <t>UBG 611-78 BB kašmír</t>
  </si>
  <si>
    <t xml:space="preserve">UBG 620-78 onyx </t>
  </si>
  <si>
    <t xml:space="preserve">UBG 620-78 matná černá </t>
  </si>
  <si>
    <t xml:space="preserve">UBG 620-78 š.kámen </t>
  </si>
  <si>
    <t xml:space="preserve">UBG 620-78 bílá-led </t>
  </si>
  <si>
    <t>114.0285.103</t>
  </si>
  <si>
    <t xml:space="preserve">BFG 611-62 bílá-led </t>
  </si>
  <si>
    <t>114.0494.751</t>
  </si>
  <si>
    <t xml:space="preserve">BFG 611-62 kašmír </t>
  </si>
  <si>
    <t>114.0285.105</t>
  </si>
  <si>
    <t xml:space="preserve">BFG 611-62 onyx </t>
  </si>
  <si>
    <t>114.0285.108</t>
  </si>
  <si>
    <t xml:space="preserve">BFG 611-62 p.melír </t>
  </si>
  <si>
    <t>114.0285.111</t>
  </si>
  <si>
    <t xml:space="preserve">BFG 611-62 sahara </t>
  </si>
  <si>
    <t>114.0285.118</t>
  </si>
  <si>
    <t xml:space="preserve">BFG 611-62 š.kámen </t>
  </si>
  <si>
    <t>114.0285.168</t>
  </si>
  <si>
    <t xml:space="preserve">BFG 611-78 bílá-led </t>
  </si>
  <si>
    <t>114.0494.757</t>
  </si>
  <si>
    <t xml:space="preserve">BFG 611-78 kašmír </t>
  </si>
  <si>
    <t>114.0285.169</t>
  </si>
  <si>
    <t xml:space="preserve">BFG 611-78 onyx </t>
  </si>
  <si>
    <t>114.0285.170</t>
  </si>
  <si>
    <t xml:space="preserve">BFG 611-78 p.melír </t>
  </si>
  <si>
    <t>114.0285.184</t>
  </si>
  <si>
    <t xml:space="preserve">BFG 611-78 sahara </t>
  </si>
  <si>
    <t>114.0285.186</t>
  </si>
  <si>
    <t>BFG 611-78 š.kámen</t>
  </si>
  <si>
    <t>114.0494.912</t>
  </si>
  <si>
    <t xml:space="preserve">BFG 611-86 bílá-led </t>
  </si>
  <si>
    <t>114.0494.911</t>
  </si>
  <si>
    <t xml:space="preserve">BFG 611-86 kašmír </t>
  </si>
  <si>
    <t>114.0494.913</t>
  </si>
  <si>
    <t xml:space="preserve">BFG 611-86 onyx </t>
  </si>
  <si>
    <t>114.0494.914</t>
  </si>
  <si>
    <t xml:space="preserve">BFG 611-86 p.melír </t>
  </si>
  <si>
    <t>114.0494.915</t>
  </si>
  <si>
    <t xml:space="preserve">BFG 611-86 sahara </t>
  </si>
  <si>
    <t>114.0494.919</t>
  </si>
  <si>
    <t xml:space="preserve">BFG 611-86 š.kámen </t>
  </si>
  <si>
    <t>114.0285.303</t>
  </si>
  <si>
    <t xml:space="preserve">BFG 611 bílá-led </t>
  </si>
  <si>
    <t>114.0494.758</t>
  </si>
  <si>
    <t xml:space="preserve">BFG 611 kašmír </t>
  </si>
  <si>
    <t>114.0285.305</t>
  </si>
  <si>
    <t xml:space="preserve">BFG 611 onyx </t>
  </si>
  <si>
    <t>114.0285.306</t>
  </si>
  <si>
    <t xml:space="preserve">BFG 611 p.melír </t>
  </si>
  <si>
    <t>114.0285.308</t>
  </si>
  <si>
    <t xml:space="preserve">BFG 611 sahara </t>
  </si>
  <si>
    <t>114.0285.314</t>
  </si>
  <si>
    <t xml:space="preserve">BFG 611 š.kámen </t>
  </si>
  <si>
    <t>114.0285.214</t>
  </si>
  <si>
    <t xml:space="preserve">BFG 651-78 bílá-led </t>
  </si>
  <si>
    <t>114.0285.215</t>
  </si>
  <si>
    <t xml:space="preserve">BFG 651-78 onyx </t>
  </si>
  <si>
    <t>114.0285.224</t>
  </si>
  <si>
    <t xml:space="preserve">BFG 651-78 š.kámen </t>
  </si>
  <si>
    <t>114.0440.889</t>
  </si>
  <si>
    <t xml:space="preserve">BSG 611-62 bílá-led </t>
  </si>
  <si>
    <t>114.0494.783</t>
  </si>
  <si>
    <t xml:space="preserve">BSG 611-62 kašmír </t>
  </si>
  <si>
    <t>114.0395.129</t>
  </si>
  <si>
    <t xml:space="preserve">BSG 611-62 onyx </t>
  </si>
  <si>
    <t>114.0440.890</t>
  </si>
  <si>
    <t xml:space="preserve">BSG 611-62 p.melír </t>
  </si>
  <si>
    <t>114.0395.130</t>
  </si>
  <si>
    <t xml:space="preserve">BSG 611-62 sahara </t>
  </si>
  <si>
    <t>114.0395.151</t>
  </si>
  <si>
    <t xml:space="preserve">BSG 611-62 š.kámen </t>
  </si>
  <si>
    <t>114.0395.152</t>
  </si>
  <si>
    <t xml:space="preserve">BSG 611-78/39 onyx </t>
  </si>
  <si>
    <t>114.0395.153</t>
  </si>
  <si>
    <t xml:space="preserve">BSG 611-78/39 sahara </t>
  </si>
  <si>
    <t>114.0395.154</t>
  </si>
  <si>
    <t xml:space="preserve">BSG 611-78/39 š.kámen </t>
  </si>
  <si>
    <t>114.0440.907</t>
  </si>
  <si>
    <t xml:space="preserve">BSG 611-78/39 bílá-led </t>
  </si>
  <si>
    <t>114.0494.784</t>
  </si>
  <si>
    <t xml:space="preserve">BSG 611-78/39 kašmír </t>
  </si>
  <si>
    <t>114.0440.908</t>
  </si>
  <si>
    <t xml:space="preserve">BSG 611-78/39 p.melír </t>
  </si>
  <si>
    <t>114.0369.389</t>
  </si>
  <si>
    <t xml:space="preserve">STG 614-78 bílá-led </t>
  </si>
  <si>
    <t>114.0494.706</t>
  </si>
  <si>
    <t xml:space="preserve">STG 614-78 kašmír </t>
  </si>
  <si>
    <t>114.0369.390</t>
  </si>
  <si>
    <t xml:space="preserve">STG 614-78 onyx </t>
  </si>
  <si>
    <t>114.0369.423</t>
  </si>
  <si>
    <t xml:space="preserve">STG 614-78 š.kámen </t>
  </si>
  <si>
    <t>114.0283.879</t>
  </si>
  <si>
    <t>ROG 610 onyx</t>
  </si>
  <si>
    <t>114.0284.731</t>
  </si>
  <si>
    <t>ROG 610 š.kámen</t>
  </si>
  <si>
    <t>114.0288.566</t>
  </si>
  <si>
    <t xml:space="preserve">OID 611-62 bílá </t>
  </si>
  <si>
    <t>114.0288.569</t>
  </si>
  <si>
    <t xml:space="preserve">OID 611-62 černá </t>
  </si>
  <si>
    <t>114.0395.160</t>
  </si>
  <si>
    <t xml:space="preserve">OID 611-62 šedá </t>
  </si>
  <si>
    <t>114.0288.585</t>
  </si>
  <si>
    <t xml:space="preserve">OID 611-78 bílá </t>
  </si>
  <si>
    <t>114.0288.588</t>
  </si>
  <si>
    <t xml:space="preserve">OID 611-78 černá </t>
  </si>
  <si>
    <t>114.0395.184</t>
  </si>
  <si>
    <t xml:space="preserve">OID 611-78 šedá </t>
  </si>
  <si>
    <t>114.0288.541</t>
  </si>
  <si>
    <t xml:space="preserve">OID 611 bílá </t>
  </si>
  <si>
    <t>114.0288.543</t>
  </si>
  <si>
    <t xml:space="preserve">OID 611 černá </t>
  </si>
  <si>
    <t>114.0442.824</t>
  </si>
  <si>
    <t xml:space="preserve">OID 611 šedá </t>
  </si>
  <si>
    <t>114.0288.591</t>
  </si>
  <si>
    <t xml:space="preserve">OID 651 bílá </t>
  </si>
  <si>
    <t>114.0288.592</t>
  </si>
  <si>
    <t xml:space="preserve">OID 651 černá </t>
  </si>
  <si>
    <t>114.0442.806</t>
  </si>
  <si>
    <t xml:space="preserve">OID 651 šedá </t>
  </si>
  <si>
    <t>114.0503.010</t>
  </si>
  <si>
    <t xml:space="preserve">SID 610-40 bílá </t>
  </si>
  <si>
    <t>114.0503.041</t>
  </si>
  <si>
    <t xml:space="preserve">SID 610-40 černá </t>
  </si>
  <si>
    <t>114.0503.044</t>
  </si>
  <si>
    <t xml:space="preserve">SID 610-40 šedá </t>
  </si>
  <si>
    <t>114.0284.165</t>
  </si>
  <si>
    <t xml:space="preserve">SID 610 bílá </t>
  </si>
  <si>
    <t>114.0264.011</t>
  </si>
  <si>
    <t xml:space="preserve">SID 610 černá </t>
  </si>
  <si>
    <t>143.0650.860</t>
  </si>
  <si>
    <t xml:space="preserve">SID 610 šedá </t>
  </si>
  <si>
    <t>143.0613.581</t>
  </si>
  <si>
    <t>S2D 611-78 bílá</t>
  </si>
  <si>
    <t>143.0613.582</t>
  </si>
  <si>
    <t xml:space="preserve">S2D 611-78 černá </t>
  </si>
  <si>
    <t>143.0613.585</t>
  </si>
  <si>
    <t>S2D 611-78 šedá</t>
  </si>
  <si>
    <t>143.0617.615</t>
  </si>
  <si>
    <t xml:space="preserve">S2D 611-78 XL bílá </t>
  </si>
  <si>
    <t>143.0617.613</t>
  </si>
  <si>
    <t xml:space="preserve">S2D 611-78 XL černá </t>
  </si>
  <si>
    <t>143.0617.617</t>
  </si>
  <si>
    <t>S2D 611-78 XL šedá</t>
  </si>
  <si>
    <t>143.0613.639</t>
  </si>
  <si>
    <t xml:space="preserve">S2D 611-100 bílá </t>
  </si>
  <si>
    <t>143.0613.661</t>
  </si>
  <si>
    <t xml:space="preserve">S2D 611-100 černá </t>
  </si>
  <si>
    <t>143.0651.011</t>
  </si>
  <si>
    <t xml:space="preserve">S2D 611-100 šedá </t>
  </si>
  <si>
    <t>143.0637.160</t>
  </si>
  <si>
    <t xml:space="preserve">S2D 620-86 bílá </t>
  </si>
  <si>
    <t>143.0637.161</t>
  </si>
  <si>
    <t xml:space="preserve">S2D 620-86 černá </t>
  </si>
  <si>
    <t>143.0650.970</t>
  </si>
  <si>
    <t xml:space="preserve">S2D 620-86 šedá </t>
  </si>
  <si>
    <t>1000x510,bez sifonu,e.click</t>
  </si>
  <si>
    <t>124.0335.708</t>
  </si>
  <si>
    <t>124.0335.863</t>
  </si>
  <si>
    <t>124.0380.248</t>
  </si>
  <si>
    <t xml:space="preserve">MTK 611-100/2 Anthrazit matt </t>
  </si>
  <si>
    <t>124.0335.707</t>
  </si>
  <si>
    <t>124.0335.856</t>
  </si>
  <si>
    <t>124.0380.247</t>
  </si>
  <si>
    <t>MTK 611-100/7 Anthrazit matt</t>
  </si>
  <si>
    <t>580x510,bez sifonu,e.click</t>
  </si>
  <si>
    <t>124.0335.706</t>
  </si>
  <si>
    <t>124.0335.851</t>
  </si>
  <si>
    <t>124.0380.250</t>
  </si>
  <si>
    <t>MTK 610-58 Anthrazit matt</t>
  </si>
  <si>
    <t>127.0538.259</t>
  </si>
  <si>
    <t>BWX 220/620-54-27/2 nerez</t>
  </si>
  <si>
    <t>860x510,sifon,e.click</t>
  </si>
  <si>
    <t>127.0538.260</t>
  </si>
  <si>
    <t xml:space="preserve">BWX 220/620-54-27/7 nerez </t>
  </si>
  <si>
    <t>127.0637.431</t>
  </si>
  <si>
    <t>MYX 210/610-34 nerez</t>
  </si>
  <si>
    <t>127.0637.433</t>
  </si>
  <si>
    <t>MYX 210/610-50 nerez</t>
  </si>
  <si>
    <t>512x412,sifon,e.click</t>
  </si>
  <si>
    <t>127.0369.288</t>
  </si>
  <si>
    <t>BXX 210/610-40 TL nerez</t>
  </si>
  <si>
    <t>430x510,sifon,otoč.knoflík</t>
  </si>
  <si>
    <t>127.0369.295</t>
  </si>
  <si>
    <t>BXX 210/610-54 TL nerez</t>
  </si>
  <si>
    <t>570x510,sifon,otoč.knoflík</t>
  </si>
  <si>
    <t>127.0371.512</t>
  </si>
  <si>
    <t>BXX 210/110-16 nerez</t>
  </si>
  <si>
    <t>200x450,bez sifonu</t>
  </si>
  <si>
    <t>127.0395.014</t>
  </si>
  <si>
    <t>BXX 210/110-45 nerez</t>
  </si>
  <si>
    <t>490x450,sifon</t>
  </si>
  <si>
    <t>127.0395.015</t>
  </si>
  <si>
    <t>BXX 210/110-54 nerez</t>
  </si>
  <si>
    <t>580x450,sifon</t>
  </si>
  <si>
    <t>127.0369.916</t>
  </si>
  <si>
    <t>BXX 260/160-34-16/7 nerez</t>
  </si>
  <si>
    <t>560x450,sifon</t>
  </si>
  <si>
    <t>127.0539.571</t>
  </si>
  <si>
    <t>MRX 210/610-40 TL nerez</t>
  </si>
  <si>
    <t>430x510,sifon</t>
  </si>
  <si>
    <t>127.0539.574</t>
  </si>
  <si>
    <t>MRX 210/610-50 TL nerez</t>
  </si>
  <si>
    <t>530x510,sifon</t>
  </si>
  <si>
    <t>127.0539.540</t>
  </si>
  <si>
    <t>MRX 210/610-40 nerez</t>
  </si>
  <si>
    <t>440x440,sifon</t>
  </si>
  <si>
    <t>127.0539.573</t>
  </si>
  <si>
    <t>MRX 210/610-50 nerez</t>
  </si>
  <si>
    <t>540x440,sifon</t>
  </si>
  <si>
    <t>101.0068.368</t>
  </si>
  <si>
    <t>NPX 611/2 nerez</t>
  </si>
  <si>
    <t>860x510,sifon</t>
  </si>
  <si>
    <t>101.0068.360</t>
  </si>
  <si>
    <t>NPX 611/7 nerez</t>
  </si>
  <si>
    <t>101.0120.271</t>
  </si>
  <si>
    <t>NEX 611/2 nerez</t>
  </si>
  <si>
    <t>101.0120.272</t>
  </si>
  <si>
    <t>NEX 611/7 nerez</t>
  </si>
  <si>
    <t>101.0120.275</t>
  </si>
  <si>
    <t>NEX 651/2 nerez</t>
  </si>
  <si>
    <t>101.0120.276</t>
  </si>
  <si>
    <t>NEX 651/7 nerez</t>
  </si>
  <si>
    <t>101.0199.895</t>
  </si>
  <si>
    <t>NEX 621/2 nerez</t>
  </si>
  <si>
    <t>101.0120.274</t>
  </si>
  <si>
    <t>NEX 621/7 nerez</t>
  </si>
  <si>
    <t>101.0120.273</t>
  </si>
  <si>
    <t>NEX 620 nerez</t>
  </si>
  <si>
    <t>101.0120.144</t>
  </si>
  <si>
    <t>GAX 611/2 nerez</t>
  </si>
  <si>
    <t>101.0120.145</t>
  </si>
  <si>
    <t>GAX 611/7 nerez</t>
  </si>
  <si>
    <t>101.0120.146</t>
  </si>
  <si>
    <t>GAX 620 nerez</t>
  </si>
  <si>
    <t>101.0120.020</t>
  </si>
  <si>
    <t>AMX 610 nerez</t>
  </si>
  <si>
    <t>101.0120.187</t>
  </si>
  <si>
    <t>LLX 611/2 nerez</t>
  </si>
  <si>
    <t>101.0120.188</t>
  </si>
  <si>
    <t>LLX 611/7 nerez</t>
  </si>
  <si>
    <t>101.0120.183</t>
  </si>
  <si>
    <t xml:space="preserve">LLL 611/2 nerez tkaná str. </t>
  </si>
  <si>
    <t>101.0120.184</t>
  </si>
  <si>
    <t xml:space="preserve">LLL 611/7 nerez tkaná str. </t>
  </si>
  <si>
    <t>101.0120.189</t>
  </si>
  <si>
    <t>LLX 651/2 nerez</t>
  </si>
  <si>
    <t>101.0120.190</t>
  </si>
  <si>
    <t>LLX 651/7 nerez</t>
  </si>
  <si>
    <t>101.0199.870</t>
  </si>
  <si>
    <t>LLX 620 nerez</t>
  </si>
  <si>
    <t>101.0395.016</t>
  </si>
  <si>
    <t>SRX 611-86 nerez</t>
  </si>
  <si>
    <t>101.0395.055</t>
  </si>
  <si>
    <t>SRX 611-86 LB nerez</t>
  </si>
  <si>
    <t>101.0612.524</t>
  </si>
  <si>
    <t>SKN 611-63 nerez</t>
  </si>
  <si>
    <t>101.0612.525</t>
  </si>
  <si>
    <t>SKN 611-79 nerez</t>
  </si>
  <si>
    <t>101.0387.819</t>
  </si>
  <si>
    <t>SKX 611-86 nerez</t>
  </si>
  <si>
    <t>101.0504.059</t>
  </si>
  <si>
    <t>SKX 611-100 nerez</t>
  </si>
  <si>
    <t>101.0504.085</t>
  </si>
  <si>
    <t>SKX 651 nerez</t>
  </si>
  <si>
    <t>101.0504.083</t>
  </si>
  <si>
    <t>SKX 621 nerez</t>
  </si>
  <si>
    <t>101.0504.081</t>
  </si>
  <si>
    <t>SKX 620 nerez</t>
  </si>
  <si>
    <t>101.0617.552</t>
  </si>
  <si>
    <t>SKX 651 E nerez</t>
  </si>
  <si>
    <t>101.0613.108</t>
  </si>
  <si>
    <t>OLN 611-63 nerez</t>
  </si>
  <si>
    <t>101.0613.040</t>
  </si>
  <si>
    <t>OLN 611-79 nerez</t>
  </si>
  <si>
    <t>101.0613.121</t>
  </si>
  <si>
    <t>OLL 611-79 nerez tkaná str.</t>
  </si>
  <si>
    <t>EFN 614-78 nerez</t>
  </si>
  <si>
    <t xml:space="preserve">EFL 614-78 nerez tkaná str. </t>
  </si>
  <si>
    <t>101.0250.587</t>
  </si>
  <si>
    <t>EFN 651-78 nerez</t>
  </si>
  <si>
    <t>101.0120.102</t>
  </si>
  <si>
    <t>EFN 620-78 nerez</t>
  </si>
  <si>
    <t>RON 610-41 nerez</t>
  </si>
  <si>
    <t>101.0647.717</t>
  </si>
  <si>
    <t>ETX 610-24 nerez</t>
  </si>
  <si>
    <t>101.0286.106</t>
  </si>
  <si>
    <t>ETN 610 nerez</t>
  </si>
  <si>
    <t>ETN 614 N ETHOS 3 1/2" nerez</t>
  </si>
  <si>
    <t>101.0363.371</t>
  </si>
  <si>
    <t>ETN 614 NOVA 6/4" nerez</t>
  </si>
  <si>
    <t>101.0286.108</t>
  </si>
  <si>
    <t>ETN 611-58 nerez</t>
  </si>
  <si>
    <t>121.0557.764</t>
  </si>
  <si>
    <t>FX 60 26-26</t>
  </si>
  <si>
    <t>2x26 l</t>
  </si>
  <si>
    <t>121.0557.763</t>
  </si>
  <si>
    <t>FX 60 26-11-11</t>
  </si>
  <si>
    <t>1x26l,2x11l</t>
  </si>
  <si>
    <t>121.0150.144</t>
  </si>
  <si>
    <t xml:space="preserve">odpadkový koš 300-45 </t>
  </si>
  <si>
    <t>2x22l</t>
  </si>
  <si>
    <t>121.0150.145</t>
  </si>
  <si>
    <t>odpadkový koš 300-45</t>
  </si>
  <si>
    <t>2x10l,1x22l</t>
  </si>
  <si>
    <t>121.0150.143</t>
  </si>
  <si>
    <t>odpadkový koš 300-60</t>
  </si>
  <si>
    <t>121.0150.146</t>
  </si>
  <si>
    <t>121.0307.552</t>
  </si>
  <si>
    <t>odpadkový koš 350-40</t>
  </si>
  <si>
    <t>1x40l</t>
  </si>
  <si>
    <t>121.0307.553</t>
  </si>
  <si>
    <t>odpadkový koš 350-45</t>
  </si>
  <si>
    <t>121.0307.554</t>
  </si>
  <si>
    <t>odpadkový koš 350-50</t>
  </si>
  <si>
    <t>121.0307.536</t>
  </si>
  <si>
    <t>odpadkový koš 350-60 VARIA</t>
  </si>
  <si>
    <t>121.0307.526</t>
  </si>
  <si>
    <t>odpadkový koš 350-60 COMPOSTA</t>
  </si>
  <si>
    <t>1x40l,1x5,5l</t>
  </si>
  <si>
    <t>121.0307.528</t>
  </si>
  <si>
    <t>odpadkový koš 350-90 COMPOSTA</t>
  </si>
  <si>
    <t>1x40l,1x22l,1x5,5l</t>
  </si>
  <si>
    <t>121.0200.692</t>
  </si>
  <si>
    <t>Garbo 45-2</t>
  </si>
  <si>
    <t>1x12l,1x18l</t>
  </si>
  <si>
    <t>121.0200.691</t>
  </si>
  <si>
    <t>Garbo 50-3</t>
  </si>
  <si>
    <t>1x8l,2x12l</t>
  </si>
  <si>
    <t>121.0284.027</t>
  </si>
  <si>
    <t>Garbo 60-2</t>
  </si>
  <si>
    <t>2x18l</t>
  </si>
  <si>
    <t>121.0200.680</t>
  </si>
  <si>
    <t>Garbo 60-3</t>
  </si>
  <si>
    <t>1x8l,1x12l,1x18l</t>
  </si>
  <si>
    <t>121.0200.676</t>
  </si>
  <si>
    <t>Garbo 60-4</t>
  </si>
  <si>
    <t>2x8l,2x12l</t>
  </si>
  <si>
    <t>134.0066.057</t>
  </si>
  <si>
    <t>1x18l,2x8l</t>
  </si>
  <si>
    <t>134.0039.553</t>
  </si>
  <si>
    <t>Cube 30</t>
  </si>
  <si>
    <t>2x15l</t>
  </si>
  <si>
    <t>134.0039.554</t>
  </si>
  <si>
    <t>1x20l,1x10l</t>
  </si>
  <si>
    <t>134.0039.330</t>
  </si>
  <si>
    <t>Cube 40</t>
  </si>
  <si>
    <t>2x14l</t>
  </si>
  <si>
    <t>134.0055.289</t>
  </si>
  <si>
    <t>Cube 50</t>
  </si>
  <si>
    <t>1x14l,1x18l</t>
  </si>
  <si>
    <t>134.0055.291</t>
  </si>
  <si>
    <t>1x14l,2x8l</t>
  </si>
  <si>
    <t>134.0055.286</t>
  </si>
  <si>
    <t>Cube rohový</t>
  </si>
  <si>
    <t>134.0055.288</t>
  </si>
  <si>
    <t>121.0494.182</t>
  </si>
  <si>
    <t>Easysort 450-2-0</t>
  </si>
  <si>
    <t>2x14,5l</t>
  </si>
  <si>
    <t>121.0494.150</t>
  </si>
  <si>
    <t>Easysort 450-1-2</t>
  </si>
  <si>
    <t>1x14,5l,2x7,5l</t>
  </si>
  <si>
    <t>121.0494.192</t>
  </si>
  <si>
    <t>Easysort 600-3-0</t>
  </si>
  <si>
    <t>3x14,5l</t>
  </si>
  <si>
    <t>121.0494.193</t>
  </si>
  <si>
    <t>Easysort 600-2-2</t>
  </si>
  <si>
    <t>2x14,5l,2x7,5l</t>
  </si>
  <si>
    <t>121.0307.565</t>
  </si>
  <si>
    <t>Solo 45</t>
  </si>
  <si>
    <t>121.0307.568</t>
  </si>
  <si>
    <t>Solo 50</t>
  </si>
  <si>
    <t>121.0307.572</t>
  </si>
  <si>
    <t>Solo 60</t>
  </si>
  <si>
    <t>121.0307.563</t>
  </si>
  <si>
    <t xml:space="preserve">Pivot  </t>
  </si>
  <si>
    <t>1x27l</t>
  </si>
  <si>
    <t>121.0176.518</t>
  </si>
  <si>
    <t>Mini</t>
  </si>
  <si>
    <t>1x17,5l</t>
  </si>
  <si>
    <t>134.0035.042</t>
  </si>
  <si>
    <t>KEA E 12 horní montáž</t>
  </si>
  <si>
    <t>1x12l</t>
  </si>
  <si>
    <t>134.0035.043</t>
  </si>
  <si>
    <t>KEA F 12 montáž do roviny</t>
  </si>
  <si>
    <t xml:space="preserve">KNG 110-37 bílá-led </t>
  </si>
  <si>
    <t xml:space="preserve">KNG 110-37 kašmír </t>
  </si>
  <si>
    <t xml:space="preserve">KNG 110-37 onyx </t>
  </si>
  <si>
    <t xml:space="preserve">KNG 110-37 š.kámen </t>
  </si>
  <si>
    <t xml:space="preserve">KNG 110-37 matná černá </t>
  </si>
  <si>
    <t xml:space="preserve">KNG 110-52 kašmír </t>
  </si>
  <si>
    <t xml:space="preserve">KNG 110-52 bílá-led </t>
  </si>
  <si>
    <t xml:space="preserve">KNG 110-52 onyx </t>
  </si>
  <si>
    <t xml:space="preserve">KNG 110-52 š.kámen </t>
  </si>
  <si>
    <t xml:space="preserve">KNG 110-52 matná černá </t>
  </si>
  <si>
    <t>125.0512.517</t>
  </si>
  <si>
    <t xml:space="preserve">KNG 110-62 bílá-led </t>
  </si>
  <si>
    <t>125.0512.516</t>
  </si>
  <si>
    <t xml:space="preserve">KNG 110-62 kašmír </t>
  </si>
  <si>
    <t>125.0512.515</t>
  </si>
  <si>
    <t xml:space="preserve">KNG 110-62 onyx </t>
  </si>
  <si>
    <t>125.0512.518</t>
  </si>
  <si>
    <t>125.0627.321</t>
  </si>
  <si>
    <t>135.0539.538</t>
  </si>
  <si>
    <t xml:space="preserve">FSG 211/111 onyx </t>
  </si>
  <si>
    <t>860x458,sifon,e.click</t>
  </si>
  <si>
    <t>135.0652.557</t>
  </si>
  <si>
    <t xml:space="preserve">FSG 211/111 matná černá  </t>
  </si>
  <si>
    <t>135.0652.560</t>
  </si>
  <si>
    <t xml:space="preserve">FSG 211/111 š.kámen  </t>
  </si>
  <si>
    <t>125.0363.784</t>
  </si>
  <si>
    <t xml:space="preserve">SID 110-34 bílá </t>
  </si>
  <si>
    <t>365x440,sifon</t>
  </si>
  <si>
    <t>125.0363.785</t>
  </si>
  <si>
    <t xml:space="preserve">SID 110-34 černá </t>
  </si>
  <si>
    <t>125.0363.788</t>
  </si>
  <si>
    <t xml:space="preserve">SID 110-50 bílá </t>
  </si>
  <si>
    <t>525x440,sifon</t>
  </si>
  <si>
    <t>125.0363.789</t>
  </si>
  <si>
    <t xml:space="preserve">SID 110-50 černá </t>
  </si>
  <si>
    <t>125.0582.205</t>
  </si>
  <si>
    <t xml:space="preserve">SID 110-50 šedá </t>
  </si>
  <si>
    <t>125.0363.803</t>
  </si>
  <si>
    <t xml:space="preserve">SID 160/2 bílá </t>
  </si>
  <si>
    <t>560x440,sifon</t>
  </si>
  <si>
    <t>125.0363.804</t>
  </si>
  <si>
    <t xml:space="preserve">SID 160/2 černá </t>
  </si>
  <si>
    <t>125.0582.208</t>
  </si>
  <si>
    <t xml:space="preserve">SID 160/2 šedá </t>
  </si>
  <si>
    <t>122.0579.553</t>
  </si>
  <si>
    <t>BWX 120-41-27 nerez</t>
  </si>
  <si>
    <t>820x520,sifon,e.click</t>
  </si>
  <si>
    <t>122.0637.419</t>
  </si>
  <si>
    <t>MYX 110-34 nerez</t>
  </si>
  <si>
    <t>380x440,sifon,e.click</t>
  </si>
  <si>
    <t>122.0637.420</t>
  </si>
  <si>
    <t>MYX 110-50 nerez</t>
  </si>
  <si>
    <t>540x440,sifon,e.click</t>
  </si>
  <si>
    <t>122.0531.643</t>
  </si>
  <si>
    <t>MRX 110-40 nerez</t>
  </si>
  <si>
    <t>440x440,bez sifonu</t>
  </si>
  <si>
    <t>122.0531.808</t>
  </si>
  <si>
    <t>MRX 110-50 nerez</t>
  </si>
  <si>
    <t>540x440,bez sifonu</t>
  </si>
  <si>
    <t>122.0021.448</t>
  </si>
  <si>
    <t>AMX 160/2 nerez</t>
  </si>
  <si>
    <t>122.0120.019</t>
  </si>
  <si>
    <t>AMX 120 nerez</t>
  </si>
  <si>
    <t>122.0204.647</t>
  </si>
  <si>
    <t>ANX 110-34 nerez</t>
  </si>
  <si>
    <t>370x430,bez sifonu</t>
  </si>
  <si>
    <t>122.0204.649</t>
  </si>
  <si>
    <t>ANX 110-48 nerez</t>
  </si>
  <si>
    <t>510x430,bez sifonu</t>
  </si>
  <si>
    <t>122.0021.439</t>
  </si>
  <si>
    <t>GAX 110-30 nerez</t>
  </si>
  <si>
    <t>122.0021.440</t>
  </si>
  <si>
    <t>GAX 110-45 nerez</t>
  </si>
  <si>
    <t>sprcha/proud</t>
  </si>
  <si>
    <t>bez sprchy</t>
  </si>
  <si>
    <t>pouze filtr</t>
  </si>
  <si>
    <t>Vital  Tap chrom/gun metal</t>
  </si>
  <si>
    <t>Vital Tap chrom/gun metal</t>
  </si>
  <si>
    <t>112.0607.498</t>
  </si>
  <si>
    <t>3ks</t>
  </si>
  <si>
    <t>115.0625.489</t>
  </si>
  <si>
    <t>FC 5489.501 ATLAS NEO SENSOR</t>
  </si>
  <si>
    <t>celonerez,bez sprchy</t>
  </si>
  <si>
    <t>115.0625.525</t>
  </si>
  <si>
    <t>FC 5489.502 ATLAS NEO SENSOR</t>
  </si>
  <si>
    <t>celonerez černá,bez sprchy</t>
  </si>
  <si>
    <t>115.0625.523</t>
  </si>
  <si>
    <t xml:space="preserve">FC 5523.501 ATLAS NEO SENSOR </t>
  </si>
  <si>
    <t>celonerez,vyt.konc.</t>
  </si>
  <si>
    <t>115.0625.527</t>
  </si>
  <si>
    <t>FC 5523.502 ATLAS NEO SENSOR</t>
  </si>
  <si>
    <t>celonerez černá,vyt.konc.</t>
  </si>
  <si>
    <t>115.0625.185</t>
  </si>
  <si>
    <t xml:space="preserve">FG 5185.031 ICON </t>
  </si>
  <si>
    <t>chrom,bez sprchy</t>
  </si>
  <si>
    <t>nerez,bez sprchy</t>
  </si>
  <si>
    <t>115.0625.187</t>
  </si>
  <si>
    <t xml:space="preserve">FG 5185.901 ICON </t>
  </si>
  <si>
    <t>matná černá,bez sprchy</t>
  </si>
  <si>
    <t>115.0625.188</t>
  </si>
  <si>
    <t xml:space="preserve">FG 5188.031 ICON </t>
  </si>
  <si>
    <t>chrom,sprcha/proud</t>
  </si>
  <si>
    <t>nerez,sprcha/proud</t>
  </si>
  <si>
    <t>115.0625.190</t>
  </si>
  <si>
    <t>FG 5188.901 ICON</t>
  </si>
  <si>
    <t>matná černá,sprcha/proud</t>
  </si>
  <si>
    <t>115.0538.940</t>
  </si>
  <si>
    <t>FC 5968.031 PESCARA</t>
  </si>
  <si>
    <t>115.0575.968</t>
  </si>
  <si>
    <t xml:space="preserve">FC 5968.901 PESCARA </t>
  </si>
  <si>
    <t>115.0626.085</t>
  </si>
  <si>
    <t>115.0626.087</t>
  </si>
  <si>
    <t xml:space="preserve">FC 6087.031 LINA </t>
  </si>
  <si>
    <t>115.0626.088</t>
  </si>
  <si>
    <t xml:space="preserve">FC 6088.031 LINA </t>
  </si>
  <si>
    <t>115.0626.019</t>
  </si>
  <si>
    <t xml:space="preserve">FC 6018.901 LINA </t>
  </si>
  <si>
    <t>chrom,vyt.konc.</t>
  </si>
  <si>
    <t>115.0626.053</t>
  </si>
  <si>
    <t>FC 6051.901 LINA</t>
  </si>
  <si>
    <t>matná černá,vyt.konc.</t>
  </si>
  <si>
    <t>115.0595.062</t>
  </si>
  <si>
    <t>FP 5062.031 URBAN</t>
  </si>
  <si>
    <t>115.0595.083</t>
  </si>
  <si>
    <t>FP 5083.031 URBAN</t>
  </si>
  <si>
    <t>115.0154.303</t>
  </si>
  <si>
    <t>115.0154.298</t>
  </si>
  <si>
    <t>115.0600.095</t>
  </si>
  <si>
    <t xml:space="preserve">FP 0095.031 CENTRO </t>
  </si>
  <si>
    <t>115.0621.613</t>
  </si>
  <si>
    <t>FP 0095.901 CENTRO</t>
  </si>
  <si>
    <t>115.0600.098</t>
  </si>
  <si>
    <t>FP 0098.031 CENTRO</t>
  </si>
  <si>
    <t>115.0621.592</t>
  </si>
  <si>
    <t>FP 0098.901 CENTRO</t>
  </si>
  <si>
    <t>115.0600.131</t>
  </si>
  <si>
    <t>FP 0131.031 CENTRO</t>
  </si>
  <si>
    <t>115.0380.641</t>
  </si>
  <si>
    <t>115.0392.357</t>
  </si>
  <si>
    <t>FG 0392.031 MARIS</t>
  </si>
  <si>
    <t>115.0623.054</t>
  </si>
  <si>
    <t xml:space="preserve">FC 3054.031 ORBIT </t>
  </si>
  <si>
    <t>115.0623.056</t>
  </si>
  <si>
    <t>FC 3054.071 ORBIT</t>
  </si>
  <si>
    <t>115.0623.140</t>
  </si>
  <si>
    <t xml:space="preserve">FC 3054.084 ORBIT </t>
  </si>
  <si>
    <t>115.0623.137</t>
  </si>
  <si>
    <t xml:space="preserve">FC 3054.094 ORBIT </t>
  </si>
  <si>
    <t>115.0623.058</t>
  </si>
  <si>
    <t xml:space="preserve">FC 3054.082 ORBIT </t>
  </si>
  <si>
    <t>115.0623.135</t>
  </si>
  <si>
    <t xml:space="preserve">FC 3054.085 ORBIT </t>
  </si>
  <si>
    <t>115.0623.146</t>
  </si>
  <si>
    <t xml:space="preserve">FC 3054.424 ORBIT </t>
  </si>
  <si>
    <t>115.0623.055</t>
  </si>
  <si>
    <t xml:space="preserve">FC 3055.031 ORBIT </t>
  </si>
  <si>
    <t>115.0623.057</t>
  </si>
  <si>
    <t xml:space="preserve">FC 3055.071 ORBIT </t>
  </si>
  <si>
    <t>115.0623.141</t>
  </si>
  <si>
    <t>FC 3055.084 ORBIT</t>
  </si>
  <si>
    <t>115.0623.139</t>
  </si>
  <si>
    <t xml:space="preserve">FC 3055.094 ORBIT </t>
  </si>
  <si>
    <t>115.0623.059</t>
  </si>
  <si>
    <t>FC 3055.082 ORBIT</t>
  </si>
  <si>
    <t>115.0623.136</t>
  </si>
  <si>
    <t>FC 3055.085 ORBIT</t>
  </si>
  <si>
    <t>115.0623.147</t>
  </si>
  <si>
    <t xml:space="preserve">FC 3055.424 ORBIT </t>
  </si>
  <si>
    <t>115.0626.020</t>
  </si>
  <si>
    <t>FC 6018.071 LINA</t>
  </si>
  <si>
    <t>onyx,bez sprchy</t>
  </si>
  <si>
    <t>115.0626.022</t>
  </si>
  <si>
    <t>FC 6018.084 LINA</t>
  </si>
  <si>
    <t>š.kámen,bez sprchy</t>
  </si>
  <si>
    <t>115.0626.024</t>
  </si>
  <si>
    <t>FC 6018.094 LINA</t>
  </si>
  <si>
    <t>bílá-led,bez sprchy</t>
  </si>
  <si>
    <t>115.0626.025</t>
  </si>
  <si>
    <t>FC 6018.082 LINA</t>
  </si>
  <si>
    <t>sahara,bez sprchy</t>
  </si>
  <si>
    <t>115.0626.026</t>
  </si>
  <si>
    <t xml:space="preserve">FC 6018.085 LINA </t>
  </si>
  <si>
    <t>p.melír,bez sprchy</t>
  </si>
  <si>
    <t>115.0626.028</t>
  </si>
  <si>
    <t xml:space="preserve">FC 6018.424 LINA </t>
  </si>
  <si>
    <t>kašmír,bez sprchy</t>
  </si>
  <si>
    <t>115.0626.055</t>
  </si>
  <si>
    <t>FC 6051.071 LINA</t>
  </si>
  <si>
    <t>onyx,vyt.konc.</t>
  </si>
  <si>
    <t>115.0626.057</t>
  </si>
  <si>
    <t>FC 6051.084 LINA</t>
  </si>
  <si>
    <t>š.kámen,vyt.konc.</t>
  </si>
  <si>
    <t>115.0626.081</t>
  </si>
  <si>
    <t xml:space="preserve">FC 6051.094 LINA </t>
  </si>
  <si>
    <t>bílá-led,vyt.konc.</t>
  </si>
  <si>
    <t>115.0626.082</t>
  </si>
  <si>
    <t xml:space="preserve">FC 6051.082 LINA </t>
  </si>
  <si>
    <t>sahara,vyt.konc.</t>
  </si>
  <si>
    <t>115.0626.083</t>
  </si>
  <si>
    <t xml:space="preserve">FC 6051.085 LINA </t>
  </si>
  <si>
    <t>p.melír,vyt.konc.</t>
  </si>
  <si>
    <t>115.0626.084</t>
  </si>
  <si>
    <t>FC 6051.424 LINA</t>
  </si>
  <si>
    <t>kašmír,vyt.konc.</t>
  </si>
  <si>
    <t>115.0347.142</t>
  </si>
  <si>
    <t>115.0470.661</t>
  </si>
  <si>
    <t>115.0470.653</t>
  </si>
  <si>
    <t>115.0470.659</t>
  </si>
  <si>
    <t>115.0470.654</t>
  </si>
  <si>
    <t>115.0470.658</t>
  </si>
  <si>
    <t>115.0470.655</t>
  </si>
  <si>
    <t>115.0347.111</t>
  </si>
  <si>
    <t>115.0470.675</t>
  </si>
  <si>
    <t>onyx,sprcha/proud</t>
  </si>
  <si>
    <t>115.0470.663</t>
  </si>
  <si>
    <t>sahara,sprcha/proud</t>
  </si>
  <si>
    <t>115.0470.670</t>
  </si>
  <si>
    <t>š.kámen,sprcha/proud</t>
  </si>
  <si>
    <t>115.0470.665</t>
  </si>
  <si>
    <t>p.melír,sprcha/proud</t>
  </si>
  <si>
    <t>115.0470.669</t>
  </si>
  <si>
    <t>bílá-led,sprcha/proud</t>
  </si>
  <si>
    <t>115.0470.666</t>
  </si>
  <si>
    <t>kašmír,sprcha/proud</t>
  </si>
  <si>
    <t>115.0547.855</t>
  </si>
  <si>
    <t>FC 7873.501 CENTINOX</t>
  </si>
  <si>
    <t>celonerez,sprcha/proud</t>
  </si>
  <si>
    <t xml:space="preserve">FC 0044.504 EOS NEO </t>
  </si>
  <si>
    <t>celonerez zlatá,bez sprchy</t>
  </si>
  <si>
    <t>115.0628.251</t>
  </si>
  <si>
    <t xml:space="preserve">FC 0044.505 EOS NEO </t>
  </si>
  <si>
    <t>celonerez měděná,bez sprchy</t>
  </si>
  <si>
    <t>115.0628.253</t>
  </si>
  <si>
    <t>FC 0044.503 EOS NEO</t>
  </si>
  <si>
    <t>celonerez antracit,bez sprchy</t>
  </si>
  <si>
    <t>115.0590.044</t>
  </si>
  <si>
    <t xml:space="preserve">FC 0044.501 EOS NEO </t>
  </si>
  <si>
    <t>115.0613.590</t>
  </si>
  <si>
    <t xml:space="preserve">FC 0044.502 EOS NEO </t>
  </si>
  <si>
    <t xml:space="preserve">FC 0045.504 EOS NEO </t>
  </si>
  <si>
    <t>celonerez zlatá,sprcha/proud</t>
  </si>
  <si>
    <t>115.0628.254</t>
  </si>
  <si>
    <t xml:space="preserve">FC 0045.505 EOS NEO </t>
  </si>
  <si>
    <t>celoner.měděná,sprcha/proud</t>
  </si>
  <si>
    <t>115.0628.256</t>
  </si>
  <si>
    <t>FC 0045.503 EOS NEO</t>
  </si>
  <si>
    <t>celoner.antracit,sprcha/proud</t>
  </si>
  <si>
    <t>115.0590.045</t>
  </si>
  <si>
    <t xml:space="preserve">FC 0045.501 EOS NEO </t>
  </si>
  <si>
    <t>115.0613.671</t>
  </si>
  <si>
    <t xml:space="preserve">FC 0045.502 EOS NEO </t>
  </si>
  <si>
    <t>celonerez černá,sprcha/proud</t>
  </si>
  <si>
    <t>115.0590.046</t>
  </si>
  <si>
    <t>115.0590.047</t>
  </si>
  <si>
    <t>115.0547.852</t>
  </si>
  <si>
    <t xml:space="preserve">FC 7852.501 MYTHOS </t>
  </si>
  <si>
    <t>115.0550.441</t>
  </si>
  <si>
    <t>FC 7852.502 MYTHOS</t>
  </si>
  <si>
    <t>115.0547.853</t>
  </si>
  <si>
    <t xml:space="preserve">FC 7853.501 MYTHOS </t>
  </si>
  <si>
    <t>115.0550.442</t>
  </si>
  <si>
    <t>FC 7853.502 MYTHOS</t>
  </si>
  <si>
    <t>celonerez černá,vyt.kon.</t>
  </si>
  <si>
    <t xml:space="preserve">FC 3834.504 ATLAS NEO </t>
  </si>
  <si>
    <t>115.0628.204</t>
  </si>
  <si>
    <t xml:space="preserve">FC 3834.505 ATLAS NEO </t>
  </si>
  <si>
    <t>115.0628.207</t>
  </si>
  <si>
    <t>FC 3834.503 ATLAS NEO</t>
  </si>
  <si>
    <t>115.0521.435</t>
  </si>
  <si>
    <t xml:space="preserve">FC 3834.501 ATLAS NEO </t>
  </si>
  <si>
    <t>7612985444873</t>
  </si>
  <si>
    <t>115.0550.424</t>
  </si>
  <si>
    <t xml:space="preserve">FC 3834.502 ATLAS NEO </t>
  </si>
  <si>
    <t xml:space="preserve">FC 3791.504 ATLAS NEO </t>
  </si>
  <si>
    <t>celonerez zlatá,vyt.konc.</t>
  </si>
  <si>
    <t>115.0628.208</t>
  </si>
  <si>
    <t>FC 3791.505 ATLAS NEO</t>
  </si>
  <si>
    <t>celonerez měděná,vyt.konc.</t>
  </si>
  <si>
    <t>115.0628.210</t>
  </si>
  <si>
    <t xml:space="preserve">FC 3791.503 ATLAS NEO </t>
  </si>
  <si>
    <t>celonerez antracit,vyt.konc.</t>
  </si>
  <si>
    <t>115.0521.438</t>
  </si>
  <si>
    <t xml:space="preserve">FC 3791.501 ATLAS NEO </t>
  </si>
  <si>
    <t>115.0550.427</t>
  </si>
  <si>
    <t>FC 3791.502 ATLAS NEO</t>
  </si>
  <si>
    <t>115.0596.320</t>
  </si>
  <si>
    <t>FC 6320.501 TAROS NEO</t>
  </si>
  <si>
    <t>115.0596.383</t>
  </si>
  <si>
    <t xml:space="preserve">FC 6383.501 TAROS NEO </t>
  </si>
  <si>
    <t>115.0596.386</t>
  </si>
  <si>
    <t xml:space="preserve">FC 6386.501 TAROS NEO </t>
  </si>
  <si>
    <t>115.0569.290</t>
  </si>
  <si>
    <t xml:space="preserve">FC 9290.501 ORBIT </t>
  </si>
  <si>
    <t>115.0569.461</t>
  </si>
  <si>
    <t xml:space="preserve">FC 9461.501 ORBIT </t>
  </si>
  <si>
    <t>115.0370.689</t>
  </si>
  <si>
    <t>115.0486.978</t>
  </si>
  <si>
    <t>115.0263.158</t>
  </si>
  <si>
    <t>chrom,pod okno,bez sprchy</t>
  </si>
  <si>
    <t>115.0596.381</t>
  </si>
  <si>
    <t>FC 6381.501 TAROS NEO</t>
  </si>
  <si>
    <t>celonerez,pod okno,bez sprchy</t>
  </si>
  <si>
    <t>chrom,pod okno,sprcha/proud</t>
  </si>
  <si>
    <t>chrom,beztlak.,bez sprchy</t>
  </si>
  <si>
    <t>chrom,beztlak.,vyt.konc.</t>
  </si>
  <si>
    <t>115.0512.912</t>
  </si>
  <si>
    <t xml:space="preserve">dávk.sap. ATLAS NEO </t>
  </si>
  <si>
    <t xml:space="preserve">celonerez </t>
  </si>
  <si>
    <t xml:space="preserve">celonerez černá </t>
  </si>
  <si>
    <t>celonerez zlatá</t>
  </si>
  <si>
    <t>dávk.sap. ATLAS NEO</t>
  </si>
  <si>
    <t xml:space="preserve">celonerez měděná </t>
  </si>
  <si>
    <t xml:space="preserve">celonerez antracit </t>
  </si>
  <si>
    <t>119.0547.906</t>
  </si>
  <si>
    <t xml:space="preserve">dávk.sap. ACTIVE </t>
  </si>
  <si>
    <t>matná černá</t>
  </si>
  <si>
    <t>119.0547.905</t>
  </si>
  <si>
    <t>matná bílá</t>
  </si>
  <si>
    <t>119.0176.059</t>
  </si>
  <si>
    <t xml:space="preserve">dávk.sap. CENTINOX </t>
  </si>
  <si>
    <t>celonerez</t>
  </si>
  <si>
    <t>chrom</t>
  </si>
  <si>
    <t>nerez</t>
  </si>
  <si>
    <t>119.0281.894</t>
  </si>
  <si>
    <t xml:space="preserve">dávk.sap. SIMPLE </t>
  </si>
  <si>
    <t>119.0281.898</t>
  </si>
  <si>
    <t>119.0084.687</t>
  </si>
  <si>
    <t xml:space="preserve">dávk.sap. BASIC </t>
  </si>
  <si>
    <t>černé sklo</t>
  </si>
  <si>
    <t>110.0377.734</t>
  </si>
  <si>
    <t xml:space="preserve">odsavač FSMA 905 BK </t>
  </si>
  <si>
    <t>110.0377.735</t>
  </si>
  <si>
    <t xml:space="preserve">odsavač FSMA 805 BK </t>
  </si>
  <si>
    <t>110.0377.736</t>
  </si>
  <si>
    <t xml:space="preserve">odsavač FSMA 605 BK </t>
  </si>
  <si>
    <t>110.0377.737</t>
  </si>
  <si>
    <t xml:space="preserve">odsavač FSMA 905 WH </t>
  </si>
  <si>
    <t>bílé sklo</t>
  </si>
  <si>
    <t>110.0377.738</t>
  </si>
  <si>
    <t xml:space="preserve">odsavač FSMA 805 WH </t>
  </si>
  <si>
    <t>110.0377.739</t>
  </si>
  <si>
    <t xml:space="preserve">odsavač FSMA 605 WH </t>
  </si>
  <si>
    <t>330.0528.067</t>
  </si>
  <si>
    <t>odsavač FPJ 925 V BK/SS</t>
  </si>
  <si>
    <t>černé sklo/nerez</t>
  </si>
  <si>
    <t>330.0528.069</t>
  </si>
  <si>
    <t xml:space="preserve">odsavač FPJ 705 V BK/SS </t>
  </si>
  <si>
    <t>330.0528.064</t>
  </si>
  <si>
    <t xml:space="preserve">odsavač FPJ 625 V BK/SS </t>
  </si>
  <si>
    <t>330.0528.020</t>
  </si>
  <si>
    <t xml:space="preserve">odsavač FPJ 925 V WH/SS </t>
  </si>
  <si>
    <t>330.0528.061</t>
  </si>
  <si>
    <t xml:space="preserve">odsavač FPJ 705 V WH/SS </t>
  </si>
  <si>
    <t>330.0528.065</t>
  </si>
  <si>
    <t xml:space="preserve">odsavač FPJ 625 V WH/SS </t>
  </si>
  <si>
    <t>110.0361.902</t>
  </si>
  <si>
    <t xml:space="preserve">odsavač FPJ 915 V BK A </t>
  </si>
  <si>
    <t>110.0361.890</t>
  </si>
  <si>
    <t xml:space="preserve">odsavač FPJ 615 V BK A </t>
  </si>
  <si>
    <t>330.0573.295</t>
  </si>
  <si>
    <t>odsavač FPJ 915 V BK/DG A</t>
  </si>
  <si>
    <t>330.0573.294</t>
  </si>
  <si>
    <t xml:space="preserve">odsavač FPJ 615 V BK/DG A  </t>
  </si>
  <si>
    <t>335.0590.493</t>
  </si>
  <si>
    <t>odsavač FTU PLUS 3707 XS</t>
  </si>
  <si>
    <t>335.0518.748</t>
  </si>
  <si>
    <t xml:space="preserve">odsavač FTU 3805 XS </t>
  </si>
  <si>
    <t>325.0599.549</t>
  </si>
  <si>
    <t xml:space="preserve">odsavač FDF EV8 90 XS </t>
  </si>
  <si>
    <t>325.0599.574</t>
  </si>
  <si>
    <t xml:space="preserve">odsavač FDF EV8 90 BK </t>
  </si>
  <si>
    <t>černá</t>
  </si>
  <si>
    <t>bílá</t>
  </si>
  <si>
    <t>320.0528.016</t>
  </si>
  <si>
    <t>odsavač FDL 9165 XS</t>
  </si>
  <si>
    <t>320.0528.015</t>
  </si>
  <si>
    <t>odsavač FDL 6165 XS</t>
  </si>
  <si>
    <t>320.0545.169</t>
  </si>
  <si>
    <t>odsavač FJO 624 XS</t>
  </si>
  <si>
    <t>335.0530.203</t>
  </si>
  <si>
    <t xml:space="preserve">odsavač FSMD 508 BL </t>
  </si>
  <si>
    <t>modrá</t>
  </si>
  <si>
    <t>335.0528.005</t>
  </si>
  <si>
    <t xml:space="preserve">odsavač FSMD 508 WH </t>
  </si>
  <si>
    <t>335.0530.199</t>
  </si>
  <si>
    <t xml:space="preserve">odsavač FSMD 508 GY </t>
  </si>
  <si>
    <t>světle šedá</t>
  </si>
  <si>
    <t>335.0530.201</t>
  </si>
  <si>
    <t xml:space="preserve">odsavač FSMD 508 RS </t>
  </si>
  <si>
    <t>růžová</t>
  </si>
  <si>
    <t>335.0528.006</t>
  </si>
  <si>
    <t xml:space="preserve">odsavač FSMD 508 BK </t>
  </si>
  <si>
    <t>335.0530.200</t>
  </si>
  <si>
    <t xml:space="preserve">odsavač FSMD 508 GN </t>
  </si>
  <si>
    <t>zelená</t>
  </si>
  <si>
    <t>335.0530.202</t>
  </si>
  <si>
    <t xml:space="preserve">odsavač FSMD 508 YL </t>
  </si>
  <si>
    <t>žlutá</t>
  </si>
  <si>
    <t>321.0536.200</t>
  </si>
  <si>
    <t>110.0260.619</t>
  </si>
  <si>
    <t xml:space="preserve">odsavač FME 407 BK </t>
  </si>
  <si>
    <t>335.0588.180</t>
  </si>
  <si>
    <t xml:space="preserve">odsavač FTU PLUS 3707 I BK </t>
  </si>
  <si>
    <t>335.0588.222</t>
  </si>
  <si>
    <t>odsavač FTU PLUS 3707 I WH</t>
  </si>
  <si>
    <t>335.0588.221</t>
  </si>
  <si>
    <t xml:space="preserve">odsavač FTU PLUS 3707 I XS </t>
  </si>
  <si>
    <t>325.0590.061</t>
  </si>
  <si>
    <t>odsavač FGL 925 I XS NP</t>
  </si>
  <si>
    <t>325.0518.720</t>
  </si>
  <si>
    <t xml:space="preserve">odsavač FDF H45 9354 I XS </t>
  </si>
  <si>
    <t>340.0597.249</t>
  </si>
  <si>
    <t>odsavač FMY 839 HI 2.0</t>
  </si>
  <si>
    <t>černé sklo/bílá grafika</t>
  </si>
  <si>
    <t>340.0595.364</t>
  </si>
  <si>
    <t>odsavač FMA 839 HI</t>
  </si>
  <si>
    <t>110.0365.588</t>
  </si>
  <si>
    <t xml:space="preserve">odsavač FDW 908 IB XS </t>
  </si>
  <si>
    <t>305.0522.797</t>
  </si>
  <si>
    <t>odsavač FST PRO 908 X</t>
  </si>
  <si>
    <t>305.0522.798</t>
  </si>
  <si>
    <t xml:space="preserve">odsavač FST PRO 608 X </t>
  </si>
  <si>
    <t>305.0572.834</t>
  </si>
  <si>
    <t xml:space="preserve">odsavač FST PLUS 908 X </t>
  </si>
  <si>
    <t>305.0572.835</t>
  </si>
  <si>
    <t xml:space="preserve">odsavač FST PLUS 608 X </t>
  </si>
  <si>
    <t>305.0599.510</t>
  </si>
  <si>
    <t>odsavač FBI 705 XS HCS</t>
  </si>
  <si>
    <t>305.0599.509</t>
  </si>
  <si>
    <t xml:space="preserve">odsavač FBI 525 XS HCS </t>
  </si>
  <si>
    <t>315.0547.796</t>
  </si>
  <si>
    <t xml:space="preserve">odsavač FTC 632L GR/XS </t>
  </si>
  <si>
    <t>315.0547.798</t>
  </si>
  <si>
    <t>odsavač FTC 632L BK</t>
  </si>
  <si>
    <t>315.0547.797</t>
  </si>
  <si>
    <t>odsavač FTC 632L WH</t>
  </si>
  <si>
    <t>112.0539.627</t>
  </si>
  <si>
    <t>krytka ventilu nerez Ø113mm</t>
  </si>
  <si>
    <t>112.0619.946</t>
  </si>
  <si>
    <t>Andy Chef nerez/černý plast</t>
  </si>
  <si>
    <t>112.0066.060</t>
  </si>
  <si>
    <t>miska nerez/černý plast</t>
  </si>
  <si>
    <t>112.0394.981</t>
  </si>
  <si>
    <t xml:space="preserve">MYX </t>
  </si>
  <si>
    <t>112.0520.497</t>
  </si>
  <si>
    <t>MRX 210/610 TL</t>
  </si>
  <si>
    <t>112.0175.520</t>
  </si>
  <si>
    <t xml:space="preserve">NEX </t>
  </si>
  <si>
    <t>112.0018.817</t>
  </si>
  <si>
    <t>miska nerez</t>
  </si>
  <si>
    <t>112.0538.950</t>
  </si>
  <si>
    <t>miska šedý plast</t>
  </si>
  <si>
    <t>112.0512.280</t>
  </si>
  <si>
    <t>112.0057.214</t>
  </si>
  <si>
    <t>MRG 651/651-78</t>
  </si>
  <si>
    <t>112.0250.014</t>
  </si>
  <si>
    <t>BFG 651-78</t>
  </si>
  <si>
    <t>112.0461.942</t>
  </si>
  <si>
    <t>SKX 651</t>
  </si>
  <si>
    <t>112.0040.691</t>
  </si>
  <si>
    <t>112.0006.138</t>
  </si>
  <si>
    <t>112.0595.334</t>
  </si>
  <si>
    <t>přípravná deska bambus</t>
  </si>
  <si>
    <t>přípravná deska dřevo</t>
  </si>
  <si>
    <t>KNG</t>
  </si>
  <si>
    <t>112.0591.082</t>
  </si>
  <si>
    <t>přípravná deska Paperstone</t>
  </si>
  <si>
    <t>MYX</t>
  </si>
  <si>
    <t>112.0539.120</t>
  </si>
  <si>
    <t>přípravná deska černý plast</t>
  </si>
  <si>
    <t>112.0017.900</t>
  </si>
  <si>
    <t>přípravná deska sklo</t>
  </si>
  <si>
    <t>112.0591.081</t>
  </si>
  <si>
    <t>rolovací rošt nerez</t>
  </si>
  <si>
    <t>112.0030.882</t>
  </si>
  <si>
    <t>112.0080.355</t>
  </si>
  <si>
    <t>112.0256.867</t>
  </si>
  <si>
    <t>112.0602.288</t>
  </si>
  <si>
    <t>odkapávací tác nerez/č.plast</t>
  </si>
  <si>
    <t>112.0204.360</t>
  </si>
  <si>
    <t>112.0188.651</t>
  </si>
  <si>
    <t>112.0611.460</t>
  </si>
  <si>
    <t xml:space="preserve">Easy click knoflík chrom </t>
  </si>
  <si>
    <t>133.0301.743</t>
  </si>
  <si>
    <t>otočný knoflík chrom</t>
  </si>
  <si>
    <t>133.0301.741</t>
  </si>
  <si>
    <t>otočný knoflík nerez</t>
  </si>
  <si>
    <t>133.0301.740</t>
  </si>
  <si>
    <t>133.0301.748</t>
  </si>
  <si>
    <t>112.0338.631</t>
  </si>
  <si>
    <t xml:space="preserve">otočný sítkový ventil  </t>
  </si>
  <si>
    <t>112.0197.447</t>
  </si>
  <si>
    <t>112.0285.288</t>
  </si>
  <si>
    <t>teleskopický komínek černá</t>
  </si>
  <si>
    <t>112.0285.280</t>
  </si>
  <si>
    <t>teleskopický komínek bílá</t>
  </si>
  <si>
    <t>FSMA</t>
  </si>
  <si>
    <t>112.0549.122</t>
  </si>
  <si>
    <t>FSMD</t>
  </si>
  <si>
    <t>112.0036.204</t>
  </si>
  <si>
    <t xml:space="preserve">prodloužení komínku nerez </t>
  </si>
  <si>
    <t>112.0017.983</t>
  </si>
  <si>
    <t>112.0530.240</t>
  </si>
  <si>
    <t xml:space="preserve">čisticí sprej </t>
  </si>
  <si>
    <t>112.0067.942</t>
  </si>
  <si>
    <t xml:space="preserve">UF 02 pachové filtry </t>
  </si>
  <si>
    <t>112.0564.564</t>
  </si>
  <si>
    <t>UF 20 pachové filtry</t>
  </si>
  <si>
    <t>112.0016.755</t>
  </si>
  <si>
    <t>UF 05 pachové filtry</t>
  </si>
  <si>
    <t>112.0174.994</t>
  </si>
  <si>
    <t>UF 11 p.filtry s dl.životností</t>
  </si>
  <si>
    <t>112.0174.995</t>
  </si>
  <si>
    <t xml:space="preserve">UF 08 p.filtry s vys.účinností </t>
  </si>
  <si>
    <t>112.0016.756</t>
  </si>
  <si>
    <t xml:space="preserve">UF 06 pachový filtr  </t>
  </si>
  <si>
    <t>112.0174.992</t>
  </si>
  <si>
    <t>UF 12 p.filtry s dl.životností</t>
  </si>
  <si>
    <t>112.0473.657</t>
  </si>
  <si>
    <t>UF 18 pachové filtry</t>
  </si>
  <si>
    <t>FST PRO, FST PLUS</t>
  </si>
  <si>
    <t>112.0262.703</t>
  </si>
  <si>
    <t>UF 09 p.filtry s dl.životností</t>
  </si>
  <si>
    <t>FDW</t>
  </si>
  <si>
    <t>112.0339.360</t>
  </si>
  <si>
    <t>UF 10 p.filtry s dl.životností</t>
  </si>
  <si>
    <t>112.0548.448</t>
  </si>
  <si>
    <t xml:space="preserve">UF 22 náhradní pachový filtr </t>
  </si>
  <si>
    <t>112.0548.447</t>
  </si>
  <si>
    <t xml:space="preserve">UF 23 náhradní pachový filtr  </t>
  </si>
  <si>
    <t>133.0058.472</t>
  </si>
  <si>
    <t xml:space="preserve">ZK 120 zpětná klapka Ø120mm </t>
  </si>
  <si>
    <t>112.0538.026</t>
  </si>
  <si>
    <t xml:space="preserve">ZK 120F zpětná klapka Ø120mm  </t>
  </si>
  <si>
    <t>133.0056.646</t>
  </si>
  <si>
    <t xml:space="preserve">ZK 150 zpětná klapka Ø150mm  </t>
  </si>
  <si>
    <t>133.0495.490</t>
  </si>
  <si>
    <t>ZK 150ES zpětná klapka Ø150mm </t>
  </si>
  <si>
    <t>112.0539.569</t>
  </si>
  <si>
    <t xml:space="preserve">sada pro vnější odtah </t>
  </si>
  <si>
    <t>112.0539.570</t>
  </si>
  <si>
    <t xml:space="preserve">sada pro recirkulaci přes mřížku </t>
  </si>
  <si>
    <t>112.0539.568</t>
  </si>
  <si>
    <t>112.0442.942</t>
  </si>
  <si>
    <t xml:space="preserve">sada pro umístění motoru mimo </t>
  </si>
  <si>
    <t>FDW 908</t>
  </si>
  <si>
    <t>112.0473.656</t>
  </si>
  <si>
    <t>fréza do fragranit.dřezů Ø35mm</t>
  </si>
  <si>
    <t>112.0008.476</t>
  </si>
  <si>
    <t>děrovač do nerez.dřezů Ø35mm</t>
  </si>
  <si>
    <t>133.0310.982</t>
  </si>
  <si>
    <t>krytka otvoru Ø44mm nerez</t>
  </si>
  <si>
    <t>112.0305.363</t>
  </si>
  <si>
    <t xml:space="preserve">příchytky pro nerezové dřezy </t>
  </si>
  <si>
    <t>balení 6 ks</t>
  </si>
  <si>
    <t>133.0533.532</t>
  </si>
  <si>
    <t xml:space="preserve">vymezovací podložka </t>
  </si>
  <si>
    <t>112.0066.085</t>
  </si>
  <si>
    <t xml:space="preserve">sifon pro úsporu místa </t>
  </si>
  <si>
    <t>vč. odbočky na myčku</t>
  </si>
  <si>
    <t>112.0167.983</t>
  </si>
  <si>
    <t>F2L odtok.spojení pro úsporu m.</t>
  </si>
  <si>
    <t>112.0066.087</t>
  </si>
  <si>
    <t>F3L odtok.spojení pro úsporu m.</t>
  </si>
  <si>
    <t>133.0297.561</t>
  </si>
  <si>
    <t xml:space="preserve">nástavec se sítkem na roh.ventil </t>
  </si>
  <si>
    <t>sada 2 ks</t>
  </si>
  <si>
    <t>133.0026.896</t>
  </si>
  <si>
    <t xml:space="preserve">podložka pod baterii </t>
  </si>
  <si>
    <t>112.0187.655</t>
  </si>
  <si>
    <t xml:space="preserve">výztuž pod baterii </t>
  </si>
  <si>
    <t>112.0489.809</t>
  </si>
  <si>
    <t xml:space="preserve">příruba drtiče odpadu </t>
  </si>
  <si>
    <t>keramické dřezy</t>
  </si>
  <si>
    <t>112.0530.324</t>
  </si>
  <si>
    <t>Microfiber Care Cloth</t>
  </si>
  <si>
    <t>univerzální hadřík</t>
  </si>
  <si>
    <t>112.0530.238</t>
  </si>
  <si>
    <t>Colored Sink Cleaner</t>
  </si>
  <si>
    <t>112.0304.193</t>
  </si>
  <si>
    <t xml:space="preserve">Magic Sponge </t>
  </si>
  <si>
    <t>čisticí houbička, sada 3 ks</t>
  </si>
  <si>
    <t>112.0002.649</t>
  </si>
  <si>
    <t xml:space="preserve">Twister </t>
  </si>
  <si>
    <t>čisticí pasta 40 ml</t>
  </si>
  <si>
    <t>112.0007.715</t>
  </si>
  <si>
    <t>čisticí pasta  125 ml</t>
  </si>
  <si>
    <t>112.0530.239</t>
  </si>
  <si>
    <t>Tap Cleaner</t>
  </si>
  <si>
    <t>čisticí sprej</t>
  </si>
  <si>
    <t>133.0579.350</t>
  </si>
  <si>
    <t>254×414×365</t>
  </si>
  <si>
    <t>133.0579.463</t>
  </si>
  <si>
    <t>254×206×365</t>
  </si>
  <si>
    <t>133.0042.678</t>
  </si>
  <si>
    <t>150×230×365</t>
  </si>
  <si>
    <t>133.0023.966</t>
  </si>
  <si>
    <t>185×315×290</t>
  </si>
  <si>
    <t>133.0042.696</t>
  </si>
  <si>
    <t>220×230×365</t>
  </si>
  <si>
    <t>133.0042.702</t>
  </si>
  <si>
    <t>295×230×365</t>
  </si>
  <si>
    <t>133.0016.358</t>
  </si>
  <si>
    <t>220×310×290</t>
  </si>
  <si>
    <t>133.0016.359</t>
  </si>
  <si>
    <t>160×220×290</t>
  </si>
  <si>
    <t>133.0251.269</t>
  </si>
  <si>
    <t>225×225×338</t>
  </si>
  <si>
    <t>133.0251.265</t>
  </si>
  <si>
    <t>152×300×338, obdélník</t>
  </si>
  <si>
    <t>133.0251.270</t>
  </si>
  <si>
    <t>225×298×338</t>
  </si>
  <si>
    <t>133.0251.264</t>
  </si>
  <si>
    <t>150×225×338</t>
  </si>
  <si>
    <t>133.0083.842</t>
  </si>
  <si>
    <t>204×168×345</t>
  </si>
  <si>
    <t>133.0083.919</t>
  </si>
  <si>
    <t>204×353×345</t>
  </si>
  <si>
    <t>133.0032.290</t>
  </si>
  <si>
    <t>133.0037.877</t>
  </si>
  <si>
    <t>133.0037.942</t>
  </si>
  <si>
    <t xml:space="preserve">zadní/boční koš 350-45/50 </t>
  </si>
  <si>
    <t>94×352×181</t>
  </si>
  <si>
    <t>133.0037.947</t>
  </si>
  <si>
    <t>boční koš VARIA</t>
  </si>
  <si>
    <t>138×369×327</t>
  </si>
  <si>
    <t>133.0054.135</t>
  </si>
  <si>
    <t xml:space="preserve">tělo koše Pivot </t>
  </si>
  <si>
    <t>133.0054.426</t>
  </si>
  <si>
    <t>tělo koše Solo</t>
  </si>
  <si>
    <t>390×90×365</t>
  </si>
  <si>
    <t>133.0038.254</t>
  </si>
  <si>
    <t>uh.filtr FX,300,350,Solo,Pivot</t>
  </si>
  <si>
    <t>sada 6 ks</t>
  </si>
  <si>
    <t>133.0028.395</t>
  </si>
  <si>
    <t xml:space="preserve">víko Cube 14 l </t>
  </si>
  <si>
    <t>133.0014.739</t>
  </si>
  <si>
    <t xml:space="preserve">víko Cube, Vario 18 l </t>
  </si>
  <si>
    <t>133.0014.278</t>
  </si>
  <si>
    <t xml:space="preserve">víko Cube, Vario 8 l </t>
  </si>
  <si>
    <t>133.0200.695</t>
  </si>
  <si>
    <t xml:space="preserve">víko Garbo 12 l </t>
  </si>
  <si>
    <t>133.0200.699</t>
  </si>
  <si>
    <t>uhlíkový filtr, obdélník</t>
  </si>
  <si>
    <t>133.0284.696</t>
  </si>
  <si>
    <t xml:space="preserve">víko Garbo 18 l </t>
  </si>
  <si>
    <t>133.0284.697</t>
  </si>
  <si>
    <t xml:space="preserve">víko Garbo 18 l  </t>
  </si>
  <si>
    <t>133.0200.694</t>
  </si>
  <si>
    <t xml:space="preserve">víko Garbo 8 l  </t>
  </si>
  <si>
    <t>133.0200.698</t>
  </si>
  <si>
    <t>víko Garbo 8 l</t>
  </si>
  <si>
    <t>uhlíkový filtr</t>
  </si>
  <si>
    <t>BFG 611-78 matná černá</t>
  </si>
  <si>
    <t>BFG 611-86 matná černá</t>
  </si>
  <si>
    <t>BFG 611 matná černá</t>
  </si>
  <si>
    <t>BFG 651-78 matná černá</t>
  </si>
  <si>
    <t>BSG 611-62 matná černá</t>
  </si>
  <si>
    <t>BSG 611-78/39 matná černá</t>
  </si>
  <si>
    <t>STG 614-78 matná černá</t>
  </si>
  <si>
    <t xml:space="preserve">MRG 110-37 bílá-led </t>
  </si>
  <si>
    <t xml:space="preserve">MRG 110-37 onyx </t>
  </si>
  <si>
    <t>MRG 110-37 matná černá</t>
  </si>
  <si>
    <t>MRG 110-37 šedý kámen</t>
  </si>
  <si>
    <t xml:space="preserve">MRG 110-52 onyx </t>
  </si>
  <si>
    <t>MRG 110-52 matná černá</t>
  </si>
  <si>
    <t>MRG 110-52 šedý kámen</t>
  </si>
  <si>
    <t xml:space="preserve">MRG 110-52 bílá-led </t>
  </si>
  <si>
    <t>112.0606.785</t>
  </si>
  <si>
    <t>120.0621.228</t>
  </si>
  <si>
    <t>120.0621.311</t>
  </si>
  <si>
    <t>120.0621.229</t>
  </si>
  <si>
    <t>120.0621.312</t>
  </si>
  <si>
    <t>120.0621.230</t>
  </si>
  <si>
    <t>120.0621.313</t>
  </si>
  <si>
    <t>115.0373.928</t>
  </si>
  <si>
    <t>FC 3054.901 ORBIT</t>
  </si>
  <si>
    <t xml:space="preserve">FC 3055.901 ORBIT </t>
  </si>
  <si>
    <t>FN 6100.031 ACTIVE NEW</t>
  </si>
  <si>
    <t>FN 6100.071 ACTIVE NEW</t>
  </si>
  <si>
    <t>FN 6100.424 ACTIVE NEW</t>
  </si>
  <si>
    <t>FN 6100.082 ACTIVE NEW</t>
  </si>
  <si>
    <t>FN 6100.084 ACTIVE NEW</t>
  </si>
  <si>
    <t>FN 6100.094 ACTIVE NEW</t>
  </si>
  <si>
    <t>FN 6100.901 ACTIVE NEW</t>
  </si>
  <si>
    <t>FN 6110.031 ACTIVE NEW</t>
  </si>
  <si>
    <t>FN 6110.071 ACTIVE NEW</t>
  </si>
  <si>
    <t>FN 6110.084 ACTIVE NEW</t>
  </si>
  <si>
    <t>FN 6110.094 ACTIVE NEW</t>
  </si>
  <si>
    <t>FN 6110.901 ACTIVE NEW</t>
  </si>
  <si>
    <t>FN 6110.082 ACTIVE NEW</t>
  </si>
  <si>
    <t>FN 6110.424 ACTIVE NEW</t>
  </si>
  <si>
    <t>305.0665.361</t>
  </si>
  <si>
    <t>305.0665.359</t>
  </si>
  <si>
    <t>305.0665.365</t>
  </si>
  <si>
    <t>305.0665.364</t>
  </si>
  <si>
    <t>305.0665.367</t>
  </si>
  <si>
    <t>305.0665.366</t>
  </si>
  <si>
    <t>112.0654.748</t>
  </si>
  <si>
    <t>115.0653.504</t>
  </si>
  <si>
    <t>115.0653.505</t>
  </si>
  <si>
    <t>112.0655.481</t>
  </si>
  <si>
    <t>112.0655.482</t>
  </si>
  <si>
    <t>112.0655.483</t>
  </si>
  <si>
    <t>BFG 611-62 matná černá</t>
  </si>
  <si>
    <t>115.0659.965</t>
  </si>
  <si>
    <t>115.0659.964</t>
  </si>
  <si>
    <t>FN 7392.031 NEPTUN EVO</t>
  </si>
  <si>
    <t>FN 7394.031 NEPTUN EVO</t>
  </si>
  <si>
    <t>115.0373.943</t>
  </si>
  <si>
    <t>115.0659.961</t>
  </si>
  <si>
    <t>115.0659.840</t>
  </si>
  <si>
    <t>115.0623.148</t>
  </si>
  <si>
    <t>115.0623.149</t>
  </si>
  <si>
    <t>FC 3148.031 ORBIT</t>
  </si>
  <si>
    <t>FC 3149.031 ORBIT</t>
  </si>
  <si>
    <t>115.0653.407</t>
  </si>
  <si>
    <t>115.0653.409</t>
  </si>
  <si>
    <t>chrom/černá,sprcha/proud</t>
  </si>
  <si>
    <t>115.0653.395</t>
  </si>
  <si>
    <t>115.0653.398</t>
  </si>
  <si>
    <t>115.0653.399</t>
  </si>
  <si>
    <t>115.0653.401</t>
  </si>
  <si>
    <t>115.0653.404</t>
  </si>
  <si>
    <t>115.0653.405</t>
  </si>
  <si>
    <t>115.0653.371</t>
  </si>
  <si>
    <t>115.0653.372</t>
  </si>
  <si>
    <t>115.0653.382</t>
  </si>
  <si>
    <t>115.0653.383</t>
  </si>
  <si>
    <t>115.0653.298</t>
  </si>
  <si>
    <t>115.0653.374</t>
  </si>
  <si>
    <t>115.0653.373</t>
  </si>
  <si>
    <t>115.0653.378</t>
  </si>
  <si>
    <t>115.0653.377</t>
  </si>
  <si>
    <t>115.0653.376</t>
  </si>
  <si>
    <t>115.0653.379</t>
  </si>
  <si>
    <t>115.0653.384</t>
  </si>
  <si>
    <t>115.0653.385</t>
  </si>
  <si>
    <t>115.0653.387</t>
  </si>
  <si>
    <t>115.0653.388</t>
  </si>
  <si>
    <t>115.0653.389</t>
  </si>
  <si>
    <t>FN 6100.902 ACTIVE NEW</t>
  </si>
  <si>
    <t>FN 6110.902 ACTIVE NEW</t>
  </si>
  <si>
    <t>FN 6564.031 ACTIVE NEW</t>
  </si>
  <si>
    <t>FN 6560.031 ACTIVE NEW</t>
  </si>
  <si>
    <t>115.0653.391</t>
  </si>
  <si>
    <t>115.0653.390</t>
  </si>
  <si>
    <t>112.0659.398</t>
  </si>
  <si>
    <t>112.0057.850</t>
  </si>
  <si>
    <t>SID 610-40 béžová</t>
  </si>
  <si>
    <t>SID 610 béžová</t>
  </si>
  <si>
    <t>S2D 611-78 béžová</t>
  </si>
  <si>
    <t>S2D 611-78 XL béžová</t>
  </si>
  <si>
    <t>MRG 110-52 kašmír</t>
  </si>
  <si>
    <t>MRG 110-37 kašmír</t>
  </si>
  <si>
    <t>matná černá, bez sprchy</t>
  </si>
  <si>
    <t>Vital Tap náhradní filtr High Performance</t>
  </si>
  <si>
    <t>Vital Tap náhradní filtr High Flow</t>
  </si>
  <si>
    <t>115.0669.768</t>
  </si>
  <si>
    <t>115.0669.769</t>
  </si>
  <si>
    <t>112.0657.146</t>
  </si>
  <si>
    <t>112.0657.273</t>
  </si>
  <si>
    <t>112.0657.383</t>
  </si>
  <si>
    <t>112.0656.939</t>
  </si>
  <si>
    <t>112.0657.945</t>
  </si>
  <si>
    <t>114.0661.420</t>
  </si>
  <si>
    <t>114.0661.513</t>
  </si>
  <si>
    <t>114.0661.512</t>
  </si>
  <si>
    <t>114.0661.511</t>
  </si>
  <si>
    <t>114.0661.514</t>
  </si>
  <si>
    <t>114.0661.515</t>
  </si>
  <si>
    <t>114.0661.516</t>
  </si>
  <si>
    <t>114.0661.517</t>
  </si>
  <si>
    <t>143.0670.895</t>
  </si>
  <si>
    <t>143.0670.894</t>
  </si>
  <si>
    <t>143.0670.896</t>
  </si>
  <si>
    <t>143.0670.897</t>
  </si>
  <si>
    <t>114.0661.446</t>
  </si>
  <si>
    <t>114.0661.443</t>
  </si>
  <si>
    <t>114.0661.370</t>
  </si>
  <si>
    <t>114.0661.441</t>
  </si>
  <si>
    <t>114.0661.445</t>
  </si>
  <si>
    <t>114.0661.442</t>
  </si>
  <si>
    <t>114.0661.389</t>
  </si>
  <si>
    <t>114.0661.387</t>
  </si>
  <si>
    <t>114.0661.384</t>
  </si>
  <si>
    <t>114.0661.385</t>
  </si>
  <si>
    <t>114.0661.388</t>
  </si>
  <si>
    <t>114.0661.386</t>
  </si>
  <si>
    <t>114.0661.449</t>
  </si>
  <si>
    <t>114.0661.447</t>
  </si>
  <si>
    <t>114.0661.448</t>
  </si>
  <si>
    <t>114.0661.451</t>
  </si>
  <si>
    <t>114.0661.450</t>
  </si>
  <si>
    <t>114.0661.454</t>
  </si>
  <si>
    <t>114.0661.452</t>
  </si>
  <si>
    <t>114.0661.453</t>
  </si>
  <si>
    <t>114.0661.456</t>
  </si>
  <si>
    <t>114.0661.455</t>
  </si>
  <si>
    <t>FN 5350.149 ACTIVE TWIST</t>
  </si>
  <si>
    <t>FN 5350.901 ACTIVE TWIST</t>
  </si>
  <si>
    <t>FN 5351.149 ACTIVE TWIST</t>
  </si>
  <si>
    <t>FN 5351.901 ACTIVE TWIST</t>
  </si>
  <si>
    <t>FN 3407.031 ACTIVE SEMI PRO</t>
  </si>
  <si>
    <t>FN 3407.901 ACTIVE SEMI PRO</t>
  </si>
  <si>
    <t>FN 4089.031 ACTIVE NEW</t>
  </si>
  <si>
    <t>FN 4089.901 ACTIVE NEW</t>
  </si>
  <si>
    <t>FN 4090.031 ACTIVE NEW</t>
  </si>
  <si>
    <t>FN 4090.901 ACTIVE NEW</t>
  </si>
  <si>
    <t>FN 4090.902 ACTIVE NEW</t>
  </si>
  <si>
    <t>FN 4089.902 ACTIVE NEW</t>
  </si>
  <si>
    <t>ALL-IN Set 1</t>
  </si>
  <si>
    <t>ALL-IN Set 2</t>
  </si>
  <si>
    <t>ALL-IN Set 3</t>
  </si>
  <si>
    <t>112.0049.382</t>
  </si>
  <si>
    <t>FTU PLUS</t>
  </si>
  <si>
    <t>prodloužení komínku černá</t>
  </si>
  <si>
    <t>prodloužení komínku bílá</t>
  </si>
  <si>
    <t>112.0604.855</t>
  </si>
  <si>
    <t>112.0615.789</t>
  </si>
  <si>
    <t xml:space="preserve">MRG 610-37 RTL onyx </t>
  </si>
  <si>
    <t xml:space="preserve">MRG 610-37 RTL matná černá </t>
  </si>
  <si>
    <t xml:space="preserve">MRG 610-37 RTL š.kámen </t>
  </si>
  <si>
    <t>MRG 610-37 RTL bílá-led</t>
  </si>
  <si>
    <t>MRG 610-37 RTL sahara</t>
  </si>
  <si>
    <t>MRG 610-37 RTL kašmír</t>
  </si>
  <si>
    <t xml:space="preserve">MRG 610-52 RTL onyx </t>
  </si>
  <si>
    <t xml:space="preserve">MRG 610-52 RTL matná černá </t>
  </si>
  <si>
    <t>MRG 610-52 RTL š.kámen</t>
  </si>
  <si>
    <t>MRG 610-52 RTL bílá-led</t>
  </si>
  <si>
    <t>MRG 610-52 RTL sahara</t>
  </si>
  <si>
    <t>MRG 610-52 RTL kašmír</t>
  </si>
  <si>
    <t xml:space="preserve">MRG 610-39 FTL onyx </t>
  </si>
  <si>
    <t xml:space="preserve">MRG 610-39 FTL matná černá </t>
  </si>
  <si>
    <t xml:space="preserve">MRG 610-39 FTL š.kámen </t>
  </si>
  <si>
    <t>MRG 610-39 FTL bílá-led</t>
  </si>
  <si>
    <t>MRG 610-39 FTL kašmír</t>
  </si>
  <si>
    <t xml:space="preserve">MRG 610-54 FTL onyx </t>
  </si>
  <si>
    <t xml:space="preserve">MRG 610-54 FTL matná černá </t>
  </si>
  <si>
    <t>MRG 610-54 FTL š.kámen</t>
  </si>
  <si>
    <t>MRG 610-54 FTL bílá-led</t>
  </si>
  <si>
    <t>MRG 610-54 FTL kašmír</t>
  </si>
  <si>
    <t>133.0655.059</t>
  </si>
  <si>
    <t>133.0655.221</t>
  </si>
  <si>
    <t>133.0655.222</t>
  </si>
  <si>
    <t>133.0655.223</t>
  </si>
  <si>
    <t>133.0655.224</t>
  </si>
  <si>
    <t>133.0655.227</t>
  </si>
  <si>
    <t>133.0655.232</t>
  </si>
  <si>
    <t>112.0459.455</t>
  </si>
  <si>
    <t>133.0391.835</t>
  </si>
  <si>
    <t>Easy click knoflík nerez</t>
  </si>
  <si>
    <t>125.0671.879</t>
  </si>
  <si>
    <t>125.0672.041</t>
  </si>
  <si>
    <t>125.0670.899</t>
  </si>
  <si>
    <t>125.0670.900</t>
  </si>
  <si>
    <t>125.0671.880</t>
  </si>
  <si>
    <t>125.0671.878</t>
  </si>
  <si>
    <t>125.0641.421</t>
  </si>
  <si>
    <t>125.0670.898</t>
  </si>
  <si>
    <t>125.0641.392</t>
  </si>
  <si>
    <t>125.0641.422</t>
  </si>
  <si>
    <t>1000x515,sifon,e.click</t>
  </si>
  <si>
    <t>ALL-IN rolovací podložka</t>
  </si>
  <si>
    <t>MTG</t>
  </si>
  <si>
    <t>S2D (kromě S2D 620-86)</t>
  </si>
  <si>
    <t>MRX, MRG 110/160</t>
  </si>
  <si>
    <t>FDF</t>
  </si>
  <si>
    <t>FBI, FTC</t>
  </si>
  <si>
    <t>CNG, MRG 610, UBG</t>
  </si>
  <si>
    <t>112.0389.090</t>
  </si>
  <si>
    <t>odsavač FSMS F 42 BK MATT</t>
  </si>
  <si>
    <t>odsavač FSMS F 42 WH MATT</t>
  </si>
  <si>
    <t>345.0654.933</t>
  </si>
  <si>
    <t>345.0654.932</t>
  </si>
  <si>
    <t>112.0668.276</t>
  </si>
  <si>
    <t>NEX 651, LLX 651</t>
  </si>
  <si>
    <t>112.0657.022</t>
  </si>
  <si>
    <t>CNG,MRG 610,UBG,MRG 110</t>
  </si>
  <si>
    <t>MRG 160-34-15/2 matná černá</t>
  </si>
  <si>
    <t>MRG 160-34-15/2 šedý kámen</t>
  </si>
  <si>
    <t>MRG 160-34-15/2 bílá-led</t>
  </si>
  <si>
    <r>
      <t>obdélníkové koleno 90</t>
    </r>
    <r>
      <rPr>
        <b/>
        <sz val="10"/>
        <rFont val="Arial"/>
        <family val="2"/>
        <charset val="238"/>
      </rPr>
      <t>°</t>
    </r>
  </si>
  <si>
    <t>odsavač FBFE XS A70</t>
  </si>
  <si>
    <t>odsavač FBFE XS A52</t>
  </si>
  <si>
    <t>odsavač FBFE BK MATT A70</t>
  </si>
  <si>
    <t>odsavač FBFE BK MATT A52</t>
  </si>
  <si>
    <t>odsavač FBFE WH MATT A70</t>
  </si>
  <si>
    <t>odsavač FBFE WH MATT A52</t>
  </si>
  <si>
    <t>držák,deska,miska</t>
  </si>
  <si>
    <t>držák,deska,2x miska,víko</t>
  </si>
  <si>
    <t>držák,deska,miska,podložka</t>
  </si>
  <si>
    <t>ALL-IN teleskopický držák</t>
  </si>
  <si>
    <t>nerez/č.plast, náhradní díl</t>
  </si>
  <si>
    <t>ALL-IN přípravná deska</t>
  </si>
  <si>
    <t>bambus, náhradní díl</t>
  </si>
  <si>
    <t>ALL-IN velká odkap. miska</t>
  </si>
  <si>
    <t>šedý plast, náhradní díl</t>
  </si>
  <si>
    <t>ALL-IN malá odkap. miska</t>
  </si>
  <si>
    <t>ALL-IN malá miska</t>
  </si>
  <si>
    <t>ALL-IN víko na malou misku</t>
  </si>
  <si>
    <t>silikon, náhradní díl</t>
  </si>
  <si>
    <t>Colorline krytka</t>
  </si>
  <si>
    <t>matná černá, kulatá</t>
  </si>
  <si>
    <t>Colorline skrytý přepad</t>
  </si>
  <si>
    <t>matná černá, kulatý</t>
  </si>
  <si>
    <t>matná černá, hranatý</t>
  </si>
  <si>
    <t>Colorline sítkový ventil</t>
  </si>
  <si>
    <t>Colorline otočný sítk. ventil</t>
  </si>
  <si>
    <t>Colorline otočný knoflík</t>
  </si>
  <si>
    <t>m.černá,bez odbočky na přepad</t>
  </si>
  <si>
    <t>m.černá,s odbočkou na přepad</t>
  </si>
  <si>
    <t>m. černá,s odbočkou na přepad</t>
  </si>
  <si>
    <t>m.čer.,kulatý Ø45mm,otvor Ø35mm</t>
  </si>
  <si>
    <t xml:space="preserve">náhradní koš FX 26 l </t>
  </si>
  <si>
    <t xml:space="preserve">náhradní koš FX 11 l </t>
  </si>
  <si>
    <t xml:space="preserve">náhradní koš Cube 10 l </t>
  </si>
  <si>
    <t xml:space="preserve">náhradní koš Cube 14 l </t>
  </si>
  <si>
    <t xml:space="preserve">náhradní koš Cube 15 l </t>
  </si>
  <si>
    <t xml:space="preserve">náhradní koš Cube 20 l </t>
  </si>
  <si>
    <t xml:space="preserve">náhradní koš Cube, Trolley 18 l </t>
  </si>
  <si>
    <t xml:space="preserve">náhradní koš Cube, Trolley 8 l </t>
  </si>
  <si>
    <t xml:space="preserve">náhradní koš Garbo 12 l </t>
  </si>
  <si>
    <t xml:space="preserve">náhradní koš Garbo 18 l </t>
  </si>
  <si>
    <t xml:space="preserve">náhradní koš Garbo 8 l  </t>
  </si>
  <si>
    <t xml:space="preserve">náhradní koš 300 10 l </t>
  </si>
  <si>
    <t xml:space="preserve">náhradní koš 300, 350 22 l </t>
  </si>
  <si>
    <t xml:space="preserve">náhradní koš 350-40/50/60 40 l </t>
  </si>
  <si>
    <t xml:space="preserve">náhradní koš 350-45 40 l </t>
  </si>
  <si>
    <t>SETY FRAGRANIT+</t>
  </si>
  <si>
    <t>114.0650.774</t>
  </si>
  <si>
    <t>SETG223KA</t>
  </si>
  <si>
    <t>CNG 611-62TL/7 kašmír+FC 3055.424</t>
  </si>
  <si>
    <t>114.0675.668</t>
  </si>
  <si>
    <t>SETG223MČ</t>
  </si>
  <si>
    <t>CNG 611-62TL/7 m.černá+FC 3055.901</t>
  </si>
  <si>
    <t>114.0650.776</t>
  </si>
  <si>
    <t>SETG223O</t>
  </si>
  <si>
    <t>CNG 611-62 TL/7 onyx+FC 3055.071</t>
  </si>
  <si>
    <t>114.0650.777</t>
  </si>
  <si>
    <t>SETG223ŠK</t>
  </si>
  <si>
    <t>CNG 611-62 TL/7 š.kám.+FC 3055.084</t>
  </si>
  <si>
    <t>114.0650.770</t>
  </si>
  <si>
    <t>SETG215KA</t>
  </si>
  <si>
    <t>CNG 611-62 TL/2 kašmír+FC 3055.424</t>
  </si>
  <si>
    <t>114.0675.669</t>
  </si>
  <si>
    <t>SETG215MČ</t>
  </si>
  <si>
    <t>CNG 611-62TL/2 m.černá+FC 3055.901</t>
  </si>
  <si>
    <t>114.0650.772</t>
  </si>
  <si>
    <t>SETG215O</t>
  </si>
  <si>
    <t>CNG 611-62 TL/2 onyx+FC 3055.071</t>
  </si>
  <si>
    <t>114.0650.773</t>
  </si>
  <si>
    <t>SETG215ŠK</t>
  </si>
  <si>
    <t>CNG 611-62 TL/2 š.kám.+FC 3055.084</t>
  </si>
  <si>
    <t>114.0650.828</t>
  </si>
  <si>
    <t>SETG227KA</t>
  </si>
  <si>
    <t>CNG 611-78 TL/7 kašmír+FC 3055.424</t>
  </si>
  <si>
    <t>114.0675.670</t>
  </si>
  <si>
    <t>SETG227MČ</t>
  </si>
  <si>
    <t>CNG 611-78 TL/7 m.černá+FC 3055.901</t>
  </si>
  <si>
    <t>114.0650.830</t>
  </si>
  <si>
    <t>SETG227O</t>
  </si>
  <si>
    <t>CNG 611-78 TL/7 onyx+FC 3055.071</t>
  </si>
  <si>
    <t>114.0650.831</t>
  </si>
  <si>
    <t>SETG227ŠK</t>
  </si>
  <si>
    <t>CNG 611-78 TL/7 š.kám.+FC 3055.084</t>
  </si>
  <si>
    <t>114.0650.824</t>
  </si>
  <si>
    <t>SETG219KA</t>
  </si>
  <si>
    <t>CNG 611-78 TL/2 kašmír+FC 3055.424</t>
  </si>
  <si>
    <t>114.0675.671</t>
  </si>
  <si>
    <t>SETG219MČ</t>
  </si>
  <si>
    <t>CNG 611-78 TL/2 m.černá+FC 3055.901</t>
  </si>
  <si>
    <t>114.0650.826</t>
  </si>
  <si>
    <t>SETG219O</t>
  </si>
  <si>
    <t>CNG 611-78 TL/2 onyx+FC 3055.071</t>
  </si>
  <si>
    <t>114.0650.827</t>
  </si>
  <si>
    <t>SETG219ŠK</t>
  </si>
  <si>
    <t>CNG 611-78 TL/2 š.kám.+FC 3055.084</t>
  </si>
  <si>
    <t>114.0675.661</t>
  </si>
  <si>
    <t>SETG55MČ</t>
  </si>
  <si>
    <t>BFG 611-62 m.černá+FC 9547.901</t>
  </si>
  <si>
    <t>114.0509.994</t>
  </si>
  <si>
    <t>SETG55KA</t>
  </si>
  <si>
    <t>BFG 611-62 kašmír+FC 9547.424</t>
  </si>
  <si>
    <t>114.0323.817</t>
  </si>
  <si>
    <t>SETG55O</t>
  </si>
  <si>
    <t>BFG 611-62 onyx+FC 9547.071</t>
  </si>
  <si>
    <t>114.0323.819</t>
  </si>
  <si>
    <t>SETG55SA</t>
  </si>
  <si>
    <t>BFG 611-62 sahara+FC 9547.082</t>
  </si>
  <si>
    <t>114.0323.821</t>
  </si>
  <si>
    <t>SETG55ŠK</t>
  </si>
  <si>
    <t>BFG 611-62 š.kám.+FC 9547.084</t>
  </si>
  <si>
    <t>114.0675.667</t>
  </si>
  <si>
    <t>SETG57MČ</t>
  </si>
  <si>
    <t>BFG 611-78 m.černá+FC 9547.901</t>
  </si>
  <si>
    <t>114.0510.431</t>
  </si>
  <si>
    <t>SETG57KA</t>
  </si>
  <si>
    <t>BFG 611-78 kašmír+FC 9547.424</t>
  </si>
  <si>
    <t>114.0323.914</t>
  </si>
  <si>
    <t>SETG57O</t>
  </si>
  <si>
    <t>BFG 611-78 onyx+FC 9547.071</t>
  </si>
  <si>
    <t>114.0323.916</t>
  </si>
  <si>
    <t>SETG57SA</t>
  </si>
  <si>
    <t>BFG 611-78 sahara+FC 9547.082</t>
  </si>
  <si>
    <t>114.0323.918</t>
  </si>
  <si>
    <t>SETG57ŠK</t>
  </si>
  <si>
    <t>BFG 611-78 š.kám.+FC 9547.084</t>
  </si>
  <si>
    <t>114.0675.664</t>
  </si>
  <si>
    <t>SETG138MČ</t>
  </si>
  <si>
    <t>BFG 611 m.černá+FC 9547.901</t>
  </si>
  <si>
    <t>114.0510.592</t>
  </si>
  <si>
    <t>SETG138KA</t>
  </si>
  <si>
    <t>BFG 611 kašmír+FC 9547.424</t>
  </si>
  <si>
    <t>114.0510.594</t>
  </si>
  <si>
    <t>SETG138O</t>
  </si>
  <si>
    <t>BFG 611 onyx+FC 9547.071</t>
  </si>
  <si>
    <t>114.0510.596</t>
  </si>
  <si>
    <t>SETG138SA</t>
  </si>
  <si>
    <t>BFG 611 sahara+FC 9547.082</t>
  </si>
  <si>
    <t>114.0510.597</t>
  </si>
  <si>
    <t>SETG138ŠK</t>
  </si>
  <si>
    <t>BFG 611 š.kámen+FC 9547.084</t>
  </si>
  <si>
    <t>114.0440.698</t>
  </si>
  <si>
    <t>SETG117O</t>
  </si>
  <si>
    <t>BSG 611-62 onyx+FC 9541.071</t>
  </si>
  <si>
    <t>114.0440.700</t>
  </si>
  <si>
    <t>SETG117SA</t>
  </si>
  <si>
    <t>BSG 611-62 sahara+FC 9541.082</t>
  </si>
  <si>
    <t>114.0440.712</t>
  </si>
  <si>
    <t>SETG117ŠK</t>
  </si>
  <si>
    <t>BSG 611-62 š.kám.+FC 9541.084</t>
  </si>
  <si>
    <t>114.0440.846</t>
  </si>
  <si>
    <t>SETG118O</t>
  </si>
  <si>
    <t>BSG 611-62 onyx+FC 9547.071</t>
  </si>
  <si>
    <t>114.0440.848</t>
  </si>
  <si>
    <t>SETG118SA</t>
  </si>
  <si>
    <t>BSG 611-62 sahara+FC 9547.082</t>
  </si>
  <si>
    <t>114.0440.850</t>
  </si>
  <si>
    <t>SETG118ŠK</t>
  </si>
  <si>
    <t>BSG 611-62 š.kám.+FC 9547.084</t>
  </si>
  <si>
    <t>114.0441.170</t>
  </si>
  <si>
    <t>SETG121O</t>
  </si>
  <si>
    <t>BSG 611-78/39 onyx+FC 9541.071</t>
  </si>
  <si>
    <t>114.0441.172</t>
  </si>
  <si>
    <t>SETG121SA</t>
  </si>
  <si>
    <t>BSG 611-78/39 sahara+FC 9541.082</t>
  </si>
  <si>
    <t>114.0441.176</t>
  </si>
  <si>
    <t>SETG121ŠK</t>
  </si>
  <si>
    <t>BSG 611-78/39 š.kám.+FC 9541.084</t>
  </si>
  <si>
    <t>114.0441.181</t>
  </si>
  <si>
    <t>SETG122O</t>
  </si>
  <si>
    <t>BSG 611-78/39 onyx+FC 9547.071</t>
  </si>
  <si>
    <t>114.0441.183</t>
  </si>
  <si>
    <t>SETG122SA</t>
  </si>
  <si>
    <t>BSG 611-78/39 sahara+FC 9547.082</t>
  </si>
  <si>
    <t>114.0441.185</t>
  </si>
  <si>
    <t>SETG122ŠK</t>
  </si>
  <si>
    <t>BSG 611-78/39 š.kám.+FC 9547.084</t>
  </si>
  <si>
    <t>SETY TECTONITE</t>
  </si>
  <si>
    <t>143.0675.615</t>
  </si>
  <si>
    <t>SETT94Č</t>
  </si>
  <si>
    <t>OID 611-62 černá+FP 9000.031</t>
  </si>
  <si>
    <t>143.0675.616</t>
  </si>
  <si>
    <t>SETT94Š</t>
  </si>
  <si>
    <t>OID 611-62 šedá+FP 9000.031</t>
  </si>
  <si>
    <t>SETT29Č</t>
  </si>
  <si>
    <t>143.0675.618</t>
  </si>
  <si>
    <t>SETT96Č</t>
  </si>
  <si>
    <t>OID 611-78 černá+FP 9000.031</t>
  </si>
  <si>
    <t>143.0675.619</t>
  </si>
  <si>
    <t>SETT96Š</t>
  </si>
  <si>
    <t>OID 611-78 šedá+FP 9000.031</t>
  </si>
  <si>
    <t>SETT30Č</t>
  </si>
  <si>
    <t>143.0675.701</t>
  </si>
  <si>
    <t>SETT98Č</t>
  </si>
  <si>
    <t>OID 611 černá+FP 9000.031</t>
  </si>
  <si>
    <t>143.0675.702</t>
  </si>
  <si>
    <t>SETT98Š</t>
  </si>
  <si>
    <t>OID 611 šedá+FP 9000.031</t>
  </si>
  <si>
    <t>SETT41Č</t>
  </si>
  <si>
    <t>143.0675.704</t>
  </si>
  <si>
    <t>SETT100Č</t>
  </si>
  <si>
    <t>SID 610-40 černá+FP 9000.031</t>
  </si>
  <si>
    <t>143.0675.705</t>
  </si>
  <si>
    <t>SETT100Š</t>
  </si>
  <si>
    <t>SID 610-40 šedá+FP 9000.031</t>
  </si>
  <si>
    <t>143.0675.706</t>
  </si>
  <si>
    <t>SETT100BE</t>
  </si>
  <si>
    <t>SID 610-40 béžová+FP 9000.031</t>
  </si>
  <si>
    <t>143.0675.710</t>
  </si>
  <si>
    <t>SETT102Č</t>
  </si>
  <si>
    <t>SID 610 černá+FP 9000.031</t>
  </si>
  <si>
    <t>143.0675.721</t>
  </si>
  <si>
    <t>SETT102Š</t>
  </si>
  <si>
    <t>SID 610 šedá+FP 9000.031</t>
  </si>
  <si>
    <t>143.0675.722</t>
  </si>
  <si>
    <t>SETT102BE</t>
  </si>
  <si>
    <t>SID 610 béžová+FP 9000.031</t>
  </si>
  <si>
    <t>143.0675.726</t>
  </si>
  <si>
    <t>SETT104Č</t>
  </si>
  <si>
    <t>S2D 611-78 černá+FP 9000.031</t>
  </si>
  <si>
    <t>143.0675.727</t>
  </si>
  <si>
    <t>SETT104Š</t>
  </si>
  <si>
    <t>S2D 611-78 šedá+FP 9000.031</t>
  </si>
  <si>
    <t>143.0675.728</t>
  </si>
  <si>
    <t>SETT104BE</t>
  </si>
  <si>
    <t>S2D 611-78 béžová+FP 9000.031</t>
  </si>
  <si>
    <t>SETT84Č</t>
  </si>
  <si>
    <t>143.0675.732</t>
  </si>
  <si>
    <t>SETT106Č</t>
  </si>
  <si>
    <t>S2D 611-78 XL černá+FP 9000.031</t>
  </si>
  <si>
    <t>143.0675.733</t>
  </si>
  <si>
    <t>SETT106Š</t>
  </si>
  <si>
    <t>S2D 611-78 XL šedá+FP 9000.031</t>
  </si>
  <si>
    <t>143.0675.734</t>
  </si>
  <si>
    <t>SETT106BE</t>
  </si>
  <si>
    <t>S2D 611-78 XL béžová+FP 9000.031</t>
  </si>
  <si>
    <t>SETT90Č</t>
  </si>
  <si>
    <t>143.0675.738</t>
  </si>
  <si>
    <t>SETT108Š</t>
  </si>
  <si>
    <t>S2D 611-100 šedá+FP 9000.031</t>
  </si>
  <si>
    <t>143.0675.739</t>
  </si>
  <si>
    <t>SETT108Č</t>
  </si>
  <si>
    <t>S2D 611-100 černá+FP 9000.031</t>
  </si>
  <si>
    <t>SETT78Č</t>
  </si>
  <si>
    <t>SETY NEREZ</t>
  </si>
  <si>
    <t>101.0283.213</t>
  </si>
  <si>
    <t>SETN31</t>
  </si>
  <si>
    <t>101.0200.289</t>
  </si>
  <si>
    <t>SETN4</t>
  </si>
  <si>
    <t>ETN 610+FC 9547.031</t>
  </si>
  <si>
    <t>101.0283.215</t>
  </si>
  <si>
    <t>SETN32</t>
  </si>
  <si>
    <t>101.0200.309</t>
  </si>
  <si>
    <t>SETN6</t>
  </si>
  <si>
    <t>ETN 611-58+FC 9547.031</t>
  </si>
  <si>
    <t>101.0366.097</t>
  </si>
  <si>
    <t>SETN48</t>
  </si>
  <si>
    <t>101.0366.098</t>
  </si>
  <si>
    <t>SETN49</t>
  </si>
  <si>
    <t>ETN 614 NOVA 6/4"+FC 9547.031</t>
  </si>
  <si>
    <t>SETN35</t>
  </si>
  <si>
    <t>SETN12</t>
  </si>
  <si>
    <t>EFN 614-78+FC 9547.031</t>
  </si>
  <si>
    <t>101.0618.833</t>
  </si>
  <si>
    <t>SETN72</t>
  </si>
  <si>
    <t>101.0618.834</t>
  </si>
  <si>
    <t>SETN73</t>
  </si>
  <si>
    <t>OLN 611-63+FC 9547.031</t>
  </si>
  <si>
    <t>101.0618.831</t>
  </si>
  <si>
    <t>SETN78</t>
  </si>
  <si>
    <t>101.0618.832</t>
  </si>
  <si>
    <t>SETN79</t>
  </si>
  <si>
    <t>SKN 611-79+FC 9547.031</t>
  </si>
  <si>
    <t>101.0441.395</t>
  </si>
  <si>
    <t>SETN61</t>
  </si>
  <si>
    <t>AMX 610+FC 9541.031</t>
  </si>
  <si>
    <t>101.0508.438</t>
  </si>
  <si>
    <t>SETN69</t>
  </si>
  <si>
    <t>AMX 610+FC 9547.031</t>
  </si>
  <si>
    <t>101.0650.596</t>
  </si>
  <si>
    <t>SETN86</t>
  </si>
  <si>
    <t>LLX 611/7+FC 3054.031</t>
  </si>
  <si>
    <t>101.0650.598</t>
  </si>
  <si>
    <t>SETN87</t>
  </si>
  <si>
    <t>LLX 611/7+FC 3055.031</t>
  </si>
  <si>
    <t>101.0650.595</t>
  </si>
  <si>
    <t>SETN82</t>
  </si>
  <si>
    <t>LLX 611/2+FC 3054.031</t>
  </si>
  <si>
    <t>101.0650.597</t>
  </si>
  <si>
    <t>SETN83</t>
  </si>
  <si>
    <t>LLX 611/2+FC 3055.031</t>
  </si>
  <si>
    <t>101.0650.599</t>
  </si>
  <si>
    <t>SETN84</t>
  </si>
  <si>
    <t>SRX 611-86 LB+FC 3054.031</t>
  </si>
  <si>
    <t>101.0650.600</t>
  </si>
  <si>
    <t>SETN85</t>
  </si>
  <si>
    <t>SRX 611-86 LB+FC 3055.031</t>
  </si>
  <si>
    <t>101.0618.835</t>
  </si>
  <si>
    <t>SETN80</t>
  </si>
  <si>
    <t>101.0618.836</t>
  </si>
  <si>
    <t>SETN81</t>
  </si>
  <si>
    <t>SKX 651 E+FC 9547.031</t>
  </si>
  <si>
    <t>Příslušenství</t>
  </si>
  <si>
    <t>MOC CZK bez DPH</t>
  </si>
  <si>
    <t>Recyklační příspěvek CZK bez DPH</t>
  </si>
  <si>
    <t>Recyklační příspěvek CZK s DPH</t>
  </si>
  <si>
    <t>PEČICÍ TROUBY MYTHOS</t>
  </si>
  <si>
    <t>116.0613.706</t>
  </si>
  <si>
    <t>FMY 99 HS XS</t>
  </si>
  <si>
    <t>116.0613.708</t>
  </si>
  <si>
    <t>FMY 99 P XS</t>
  </si>
  <si>
    <t>116.0606.101</t>
  </si>
  <si>
    <t>FMY 98 P XS</t>
  </si>
  <si>
    <t>116.0613.707</t>
  </si>
  <si>
    <t>FMY 99 HS BK</t>
  </si>
  <si>
    <t>116.0613.709</t>
  </si>
  <si>
    <t>FMY 99 P BK</t>
  </si>
  <si>
    <t>116.0606.102</t>
  </si>
  <si>
    <t>FMY 98 P BK</t>
  </si>
  <si>
    <t>112.0624.895</t>
  </si>
  <si>
    <t>výsuv 1 pár pro trouby 73l FMY</t>
  </si>
  <si>
    <t>-</t>
  </si>
  <si>
    <t>PEČICÍ TROUBY MARIS</t>
  </si>
  <si>
    <t>116.0606.097</t>
  </si>
  <si>
    <t>FMA 86 H XS</t>
  </si>
  <si>
    <t>116.0606.098</t>
  </si>
  <si>
    <t>FMA 86 H BK</t>
  </si>
  <si>
    <t>112.0624.354</t>
  </si>
  <si>
    <t>výsuv 1 pár pro trouby 71l FS/FM</t>
  </si>
  <si>
    <t>PEČICÍ TROUBY SMART/SMART LINEAR</t>
  </si>
  <si>
    <t>116.0605.990</t>
  </si>
  <si>
    <t>FSM 86 H XS</t>
  </si>
  <si>
    <t>116.0606.091</t>
  </si>
  <si>
    <t>FSM 86 H BK</t>
  </si>
  <si>
    <t>116.0609.447</t>
  </si>
  <si>
    <t>FSL 86 H BK</t>
  </si>
  <si>
    <t>KOMPAKTNÍ MULTIFUNKČNÍ TROUBY S MIKROVLNAMI</t>
  </si>
  <si>
    <t>131.0606.105</t>
  </si>
  <si>
    <t>FMY 45 MW XS</t>
  </si>
  <si>
    <t>131.0632.660</t>
  </si>
  <si>
    <t>FMY 45 MW BK</t>
  </si>
  <si>
    <t>KÁVOVAR</t>
  </si>
  <si>
    <t>131.0627.473</t>
  </si>
  <si>
    <t>FMY 45 CM XS</t>
  </si>
  <si>
    <t>OHŘÍVACÍ ZÁSUVKY</t>
  </si>
  <si>
    <t>131.0611.212</t>
  </si>
  <si>
    <t>FMY 14 DRW XS</t>
  </si>
  <si>
    <t>131.0640.710</t>
  </si>
  <si>
    <t>FMY 14 DRW BK</t>
  </si>
  <si>
    <t>MIKROVLNNÉ TROUBY</t>
  </si>
  <si>
    <t>131.0391.304</t>
  </si>
  <si>
    <t>FMW 250 CR2 G BK</t>
  </si>
  <si>
    <t>131.0627.471</t>
  </si>
  <si>
    <t>FSM 25 MW XS</t>
  </si>
  <si>
    <t>131.0632.993</t>
  </si>
  <si>
    <t>FSL 20 MW BK</t>
  </si>
  <si>
    <t>ŘADA COUNTRY</t>
  </si>
  <si>
    <t>INDUKČNÍ VARNÉ DESKY S INTEGROVANÝM ODSAVAČEM</t>
  </si>
  <si>
    <t>sada pro vnější odtah</t>
  </si>
  <si>
    <t>108.0613.588</t>
  </si>
  <si>
    <t>FMY 808 I FP BK</t>
  </si>
  <si>
    <t>108.0613.587</t>
  </si>
  <si>
    <t>FMY 658 I FP BK</t>
  </si>
  <si>
    <t>108.0606.112</t>
  </si>
  <si>
    <t>FMA 804 I F BK</t>
  </si>
  <si>
    <t>108.0606.111</t>
  </si>
  <si>
    <t>FMA 654 I F BK</t>
  </si>
  <si>
    <t>108.0606.110</t>
  </si>
  <si>
    <t>FSM 804 I B BK</t>
  </si>
  <si>
    <t>108.0606.108</t>
  </si>
  <si>
    <t>FSM 654 I B BK</t>
  </si>
  <si>
    <t>108.0606.109</t>
  </si>
  <si>
    <t>FSM 653 I D BK</t>
  </si>
  <si>
    <t>108.0606.106</t>
  </si>
  <si>
    <t>FSM 302 I BK</t>
  </si>
  <si>
    <t>PLYNOVÉ VARNÉ DESKY</t>
  </si>
  <si>
    <t>106.0374.292</t>
  </si>
  <si>
    <t>FHCR 1204 3G TC HE BK C</t>
  </si>
  <si>
    <t>106.0374.283</t>
  </si>
  <si>
    <t>FHCR 755 4G TC HE BK C</t>
  </si>
  <si>
    <t>106.0374.280</t>
  </si>
  <si>
    <t>FHCR 604 4G HE BK C</t>
  </si>
  <si>
    <t>CHLADNIČKY A MRAZNIČKY</t>
  </si>
  <si>
    <t>118.0656.684</t>
  </si>
  <si>
    <t>FCB 360 TNF NE E</t>
  </si>
  <si>
    <t>118.0606.723</t>
  </si>
  <si>
    <t>FCB 360 V NE E</t>
  </si>
  <si>
    <t>118.0606.722</t>
  </si>
  <si>
    <t>FCB 320 V NE E</t>
  </si>
  <si>
    <t>MYČKY NÁDOBÍ</t>
  </si>
  <si>
    <t>117.0611.674</t>
  </si>
  <si>
    <t>FDW 614 D10P DOS C</t>
  </si>
  <si>
    <t>117.0611.673</t>
  </si>
  <si>
    <t>FDW 614 D7P DOS D</t>
  </si>
  <si>
    <t>117.0616.305</t>
  </si>
  <si>
    <t>FDW 4510 E8P E</t>
  </si>
  <si>
    <t>RUŠIT POLOŽKY PODLE ČÍSLA ZBOŽÍ, NE PODLE NÁZVU, NÁZEV MOHL BÝT ZACHOVÁN!!!</t>
  </si>
  <si>
    <t>Číslo zboží (FUN)</t>
  </si>
  <si>
    <t>Název zboží</t>
  </si>
  <si>
    <t>101.0684.386</t>
  </si>
  <si>
    <t>101.0684.387</t>
  </si>
  <si>
    <t>101.0684.383</t>
  </si>
  <si>
    <t>101.0684.385</t>
  </si>
  <si>
    <t>101.0698.241</t>
  </si>
  <si>
    <t>101.0698.010</t>
  </si>
  <si>
    <t>127.0698.242</t>
  </si>
  <si>
    <t>126.0335.711</t>
  </si>
  <si>
    <t>126.0380.352</t>
  </si>
  <si>
    <t>126.0335.878</t>
  </si>
  <si>
    <t>126.0335.712</t>
  </si>
  <si>
    <t>126.0380.350</t>
  </si>
  <si>
    <t>126.0335.883</t>
  </si>
  <si>
    <t>KBK 110-40 Glacier</t>
  </si>
  <si>
    <t>KBK 110-40 Onyx</t>
  </si>
  <si>
    <t>KBK 110-40 Anthrazit matt</t>
  </si>
  <si>
    <t>KBK 110-50 Glacier</t>
  </si>
  <si>
    <t>KBK 110-50 Anthrazit matt</t>
  </si>
  <si>
    <t>KBK 110-50 Onyx</t>
  </si>
  <si>
    <t>125.0697.910</t>
  </si>
  <si>
    <t>125.0698.001</t>
  </si>
  <si>
    <t>125.0698.004 </t>
  </si>
  <si>
    <t>125.0698.003</t>
  </si>
  <si>
    <t>125.0698.002</t>
  </si>
  <si>
    <t>125.0698.005</t>
  </si>
  <si>
    <t>125.0698.006</t>
  </si>
  <si>
    <t>125.0698.007</t>
  </si>
  <si>
    <t>125.0698.008</t>
  </si>
  <si>
    <t>125.0698.009</t>
  </si>
  <si>
    <t>125.0687.267</t>
  </si>
  <si>
    <t>125.0687.266</t>
  </si>
  <si>
    <t>125.0687.264</t>
  </si>
  <si>
    <t>Vital  Tap celonerez černá/nerez</t>
  </si>
  <si>
    <t>Vital Tap celonerez černá/nerez</t>
  </si>
  <si>
    <t>FN 0143.031 ALTO</t>
  </si>
  <si>
    <t>FN 0147.031 ALTO</t>
  </si>
  <si>
    <t>115.0681.243</t>
  </si>
  <si>
    <t>115.0681.244</t>
  </si>
  <si>
    <t>115.0681.241</t>
  </si>
  <si>
    <t>115.0681.242</t>
  </si>
  <si>
    <t>FN 0689.031 NEPTUNE STYLE</t>
  </si>
  <si>
    <t>FN 7483.031 ACTIVE WINDOW</t>
  </si>
  <si>
    <t>FN 9311.031 NEPTUNE STYLE</t>
  </si>
  <si>
    <t>FC 6301.031 NOVARA PLUS</t>
  </si>
  <si>
    <t>FC 9541.031 NOVARA PLUS</t>
  </si>
  <si>
    <t>FC 9541.071 NOVARA PLUS</t>
  </si>
  <si>
    <t>FC 9541.901 NOVARA PLUS</t>
  </si>
  <si>
    <t>FC 9541.082 NOVARA PLUS</t>
  </si>
  <si>
    <t>FC 9541.084 NOVARA PLUS</t>
  </si>
  <si>
    <t>FC 9541.085 NOVARA PLUS</t>
  </si>
  <si>
    <t>FC 9541.094 NOVARA PLUS</t>
  </si>
  <si>
    <t>FC 9541.424 NOVARA PLUS</t>
  </si>
  <si>
    <t>FC 9547.031 NOVARA PLUS</t>
  </si>
  <si>
    <t>FC 9547.071 NOVARA PLUS</t>
  </si>
  <si>
    <t>FC 9547.901 NOVARA PLUS</t>
  </si>
  <si>
    <t>FC 9547.082 NOVARA PLUS</t>
  </si>
  <si>
    <t>FC 9547.084 NOVARA PLUS</t>
  </si>
  <si>
    <t>FC 9547.085 NOVARA PLUS</t>
  </si>
  <si>
    <t>FC 9547.094 NOVARA PLUS</t>
  </si>
  <si>
    <t>FC 9547.424 NOVARA PLUS</t>
  </si>
  <si>
    <t>FN 0641.031 NOVARA ECO</t>
  </si>
  <si>
    <t>115.0690.598</t>
  </si>
  <si>
    <t>115.0486.993</t>
  </si>
  <si>
    <t>115.0693.228</t>
  </si>
  <si>
    <t>115.0693.229</t>
  </si>
  <si>
    <t>115.0693.230</t>
  </si>
  <si>
    <t>115.0693.393</t>
  </si>
  <si>
    <t>115.0596.384</t>
  </si>
  <si>
    <t>FC 6384.501 TAROS NEO</t>
  </si>
  <si>
    <t>FS 3228.031 LINA NEW</t>
  </si>
  <si>
    <t>FS 3229.031 LINA NEW</t>
  </si>
  <si>
    <t>FS 3230.031 LINA SMART</t>
  </si>
  <si>
    <t>FS 3230.901 LINA SMART</t>
  </si>
  <si>
    <t>330.0682.354</t>
  </si>
  <si>
    <t>330.0679.324</t>
  </si>
  <si>
    <t>335.0689.671</t>
  </si>
  <si>
    <t>335.0689.672</t>
  </si>
  <si>
    <t>350.0679.886</t>
  </si>
  <si>
    <t>340.0679.889</t>
  </si>
  <si>
    <t>340.0678.203</t>
  </si>
  <si>
    <t>305.0680.919</t>
  </si>
  <si>
    <t>305.0689.925</t>
  </si>
  <si>
    <t>odsavač FMY PER PRO BK F90</t>
  </si>
  <si>
    <t>odsavač FSMS WALL F42 WH MATT</t>
  </si>
  <si>
    <t>odsavač FCMY 90 C WHG A FL</t>
  </si>
  <si>
    <t>odsavač FMY 839 HE</t>
  </si>
  <si>
    <t>odsavač FSM 709 HI</t>
  </si>
  <si>
    <t>odsavač FBI 525 BK</t>
  </si>
  <si>
    <t>odsavač FBI 705 BK</t>
  </si>
  <si>
    <t>KNG/MRG 110-37/52+Active Twist</t>
  </si>
  <si>
    <t>112.0277.144</t>
  </si>
  <si>
    <t>112.0544.161</t>
  </si>
  <si>
    <t>112.0670.893</t>
  </si>
  <si>
    <t>matná černá, hranatá</t>
  </si>
  <si>
    <t>112.0188.653</t>
  </si>
  <si>
    <t>dálkový ovladač</t>
  </si>
  <si>
    <t>112.0657.298</t>
  </si>
  <si>
    <t>FCMY</t>
  </si>
  <si>
    <t>112.0678.323</t>
  </si>
  <si>
    <t>112.0675.694</t>
  </si>
  <si>
    <t>112.0678.324</t>
  </si>
  <si>
    <t>112.0679.887</t>
  </si>
  <si>
    <t>112.0679.772</t>
  </si>
  <si>
    <t>112.0684.123</t>
  </si>
  <si>
    <t>112.0681.031</t>
  </si>
  <si>
    <t>112.0683.832</t>
  </si>
  <si>
    <t>112.0683.833</t>
  </si>
  <si>
    <t>sokl 10 cm - FSM 709</t>
  </si>
  <si>
    <t>sokl 8 cm - FSM 709</t>
  </si>
  <si>
    <t>sokl 6 cm - FSM 709</t>
  </si>
  <si>
    <t>sada pro recirkulaci s odtahem dozadu</t>
  </si>
  <si>
    <t xml:space="preserve">UF 24 náhradní pachový filtr  </t>
  </si>
  <si>
    <t xml:space="preserve">UF 25 náhradní pachový filtr  </t>
  </si>
  <si>
    <t>teleskopický komínek černá vč.zp.klapky</t>
  </si>
  <si>
    <t>dopojovací sada k drtiči s přepadem</t>
  </si>
  <si>
    <t>112.0655.239</t>
  </si>
  <si>
    <t>112.0655.240</t>
  </si>
  <si>
    <t>112.0655.341</t>
  </si>
  <si>
    <t>112.0655.342</t>
  </si>
  <si>
    <t>112.0655.343</t>
  </si>
  <si>
    <t>112.0655.344</t>
  </si>
  <si>
    <t>112.0676.854</t>
  </si>
  <si>
    <t>112.0630.187</t>
  </si>
  <si>
    <t>112.0630.210</t>
  </si>
  <si>
    <t>112.0630.188</t>
  </si>
  <si>
    <t>112.0630.204</t>
  </si>
  <si>
    <t>112.0630.208</t>
  </si>
  <si>
    <t>112.0630.186</t>
  </si>
  <si>
    <t>112.0629.967</t>
  </si>
  <si>
    <t>112.0629.887</t>
  </si>
  <si>
    <t>112.0629.956</t>
  </si>
  <si>
    <t>112.0630.933</t>
  </si>
  <si>
    <t>112.0630.934</t>
  </si>
  <si>
    <t>112.0630.983</t>
  </si>
  <si>
    <t>miska nerez/plast antracit</t>
  </si>
  <si>
    <t>miska nerez/plast zlatá</t>
  </si>
  <si>
    <t>miska nerez/plast měděná</t>
  </si>
  <si>
    <t>BXM</t>
  </si>
  <si>
    <t>rolovací rošt nerez antracit</t>
  </si>
  <si>
    <t>rolovací rošt nerez zlatá</t>
  </si>
  <si>
    <t>rolovací rošt nerez měděná</t>
  </si>
  <si>
    <t>skrytý přepad nerez antracit</t>
  </si>
  <si>
    <t>skrytý přepad nerez zlatá</t>
  </si>
  <si>
    <t>skrytý přepad nerez měděná</t>
  </si>
  <si>
    <t>otočný sítkový ventil nerez antracit</t>
  </si>
  <si>
    <t>otočný sítkový ventil nerez zlatá</t>
  </si>
  <si>
    <t>otočný sítkový ventil nerez měděná</t>
  </si>
  <si>
    <t>sítkový ventil nerez antracit</t>
  </si>
  <si>
    <t>sítkový ventil nerez zlatá</t>
  </si>
  <si>
    <t>sítkový ventil nerez měděná</t>
  </si>
  <si>
    <t>teleskopický komínek nerez</t>
  </si>
  <si>
    <t>odsavač FMY PRO 907 FM BK/BK MATT</t>
  </si>
  <si>
    <t>330.0682.353</t>
  </si>
  <si>
    <t>FMA 839,FMY 839,FSM 709</t>
  </si>
  <si>
    <t>sokl 6 cm - FMA 839,FMY 839</t>
  </si>
  <si>
    <t>sokl 10 cm - FMA 839,FMY 839</t>
  </si>
  <si>
    <t>pro odtah dozadu - FMA 839,FMY 839,FSM 709</t>
  </si>
  <si>
    <t>sokl 10 cm - FMA 839,FMY 839,FSM 709</t>
  </si>
  <si>
    <t>sokl 6 cm - FMA 839,FMY 839,FSM 709</t>
  </si>
  <si>
    <t>odsavač FVMY AH BK F90</t>
  </si>
  <si>
    <t>délka 660 mm</t>
  </si>
  <si>
    <t>BXM 210/110-40/50</t>
  </si>
  <si>
    <t>BXM (v ceně BXM 210/110-68)</t>
  </si>
  <si>
    <t>MRG 160+Active Twist</t>
  </si>
  <si>
    <t>415x480,sítk.ventil,sifon</t>
  </si>
  <si>
    <t>510x510,sítk.ventil,sifon</t>
  </si>
  <si>
    <t>441x441,sítk.ventil,sifon</t>
  </si>
  <si>
    <t>560x433,sítk.v.,sifon,krytky</t>
  </si>
  <si>
    <t>odsavač FSMS WALL F42 BK MATT</t>
  </si>
  <si>
    <t>Strana v katalogu</t>
  </si>
  <si>
    <t>DŘEZY BEZ ODKAPU NEREZ</t>
  </si>
  <si>
    <t>DŘEZY BEZ ODKAPU FRACERAM</t>
  </si>
  <si>
    <t>DŘEZY BEZ ODKAPU FRAGRANITE</t>
  </si>
  <si>
    <t xml:space="preserve"> KNG 110-62 š.kámen </t>
  </si>
  <si>
    <t xml:space="preserve"> KNG 110-62 matná černá </t>
  </si>
  <si>
    <t>DŘEZY BEZ ODKAPU TECTONITE</t>
  </si>
  <si>
    <t>DŘEZY S ODKAPEM NEREZ</t>
  </si>
  <si>
    <t>860x510,sifon,</t>
  </si>
  <si>
    <t>790x500,sifon</t>
  </si>
  <si>
    <t>860x500,sifon</t>
  </si>
  <si>
    <t>410x510,sifon</t>
  </si>
  <si>
    <t>560x510,sifon</t>
  </si>
  <si>
    <t>440x500,sifon</t>
  </si>
  <si>
    <t>590x500, sifon</t>
  </si>
  <si>
    <t>560x500,sifon</t>
  </si>
  <si>
    <t>780x500,sifon</t>
  </si>
  <si>
    <t>Ø510,sifon</t>
  </si>
  <si>
    <t>430x530,sifon</t>
  </si>
  <si>
    <t>560x530,sifon</t>
  </si>
  <si>
    <t>1000x510,sifon</t>
  </si>
  <si>
    <t>1160x510,sifon</t>
  </si>
  <si>
    <t>1000x500,sifon</t>
  </si>
  <si>
    <t>1160x500,sifon</t>
  </si>
  <si>
    <t>960x500,sifon</t>
  </si>
  <si>
    <t>DŘEZY S ODKAPEM FRACERAM</t>
  </si>
  <si>
    <t>DŘEZY S ODKAPEM FRAGRANITE</t>
  </si>
  <si>
    <t>620x500,sifon</t>
  </si>
  <si>
    <t>970x500,sifon</t>
  </si>
  <si>
    <t>620x435,sifon</t>
  </si>
  <si>
    <t>780x435,sifon</t>
  </si>
  <si>
    <t>DŘEZY S ODKAPEM TECTONITE</t>
  </si>
  <si>
    <t>940x510,sifon</t>
  </si>
  <si>
    <t>FILTRAČNÍ BATERIE</t>
  </si>
  <si>
    <t>KUCHYŇSKÉ BATERIE CELONEREZ</t>
  </si>
  <si>
    <t>KUCHYŇSKÉ BATERIE TLAKOVÉ</t>
  </si>
  <si>
    <t>FN 6993.031 FOX PRO</t>
  </si>
  <si>
    <t>KUCHYŇSKÉ BATERIE POD OKNO</t>
  </si>
  <si>
    <t>KUCHYŇSKÉ BATERIE BEZTLAKOVÉ</t>
  </si>
  <si>
    <t>ODSAVAČE PAR V INDUKČNÍ VARNÉ DESCE</t>
  </si>
  <si>
    <t>KOMÍNOVÉ ODSAVAČE PAR</t>
  </si>
  <si>
    <t>DOPLŇKY A PŘÍSLUŠENSTVÍ</t>
  </si>
  <si>
    <t>DÁVKOVAČE SAPONÁTU</t>
  </si>
  <si>
    <t>PŘÍSLUŠENSTVÍ K ODSAVAČŮM PAR</t>
  </si>
  <si>
    <t>OSTATNÍ PŘÍSLUŠENSTVÍ</t>
  </si>
  <si>
    <t>PŘÍSLUŠENSTVÍ K ODPADKOVÝM KOŠŮM</t>
  </si>
  <si>
    <t>PHE CZK bez DPH</t>
  </si>
  <si>
    <t>PHE CZK s DPH</t>
  </si>
  <si>
    <t>Cooker Hood Cleaner.</t>
  </si>
  <si>
    <t>odsavač FCO 70 BK MATT</t>
  </si>
  <si>
    <t>celonerez,pod okno,vyt.konc.</t>
  </si>
  <si>
    <t>114.0700.065</t>
  </si>
  <si>
    <t>114.0700.064</t>
  </si>
  <si>
    <t>114.0700.066</t>
  </si>
  <si>
    <t>114.0700.067</t>
  </si>
  <si>
    <t>114.0700.068</t>
  </si>
  <si>
    <t>114.0700.069</t>
  </si>
  <si>
    <t>114.0700.070</t>
  </si>
  <si>
    <t>114.0700.091</t>
  </si>
  <si>
    <t>114.0700.092</t>
  </si>
  <si>
    <t>114.0700.093</t>
  </si>
  <si>
    <t>114.0700.094</t>
  </si>
  <si>
    <t>114.0700.116</t>
  </si>
  <si>
    <t>114.0700.117</t>
  </si>
  <si>
    <t>114.0700.118</t>
  </si>
  <si>
    <t>114.0700.119</t>
  </si>
  <si>
    <t>114.0700.096</t>
  </si>
  <si>
    <t>114.0700.095</t>
  </si>
  <si>
    <t>114.0700.097</t>
  </si>
  <si>
    <t>114.0700.098</t>
  </si>
  <si>
    <t>114.0700.099</t>
  </si>
  <si>
    <t>114.0700.100</t>
  </si>
  <si>
    <t>114.0700.101</t>
  </si>
  <si>
    <t>114.0700.103</t>
  </si>
  <si>
    <t>114.0700.102</t>
  </si>
  <si>
    <t>114.0700.104</t>
  </si>
  <si>
    <t>114.0700.105</t>
  </si>
  <si>
    <t>114.0700.106</t>
  </si>
  <si>
    <t>114.0700.107</t>
  </si>
  <si>
    <t>114.0700.108</t>
  </si>
  <si>
    <t>114.0700.110</t>
  </si>
  <si>
    <t>114.0700.109</t>
  </si>
  <si>
    <t>114.0700.111</t>
  </si>
  <si>
    <t>114.0700.112</t>
  </si>
  <si>
    <t>114.0700.113</t>
  </si>
  <si>
    <t>114.0700.114</t>
  </si>
  <si>
    <t>114.0700.115</t>
  </si>
  <si>
    <t>SETN88</t>
  </si>
  <si>
    <t>SETN89</t>
  </si>
  <si>
    <t>SETN90</t>
  </si>
  <si>
    <t>SETN91</t>
  </si>
  <si>
    <t>BCX 610-42+FC9547.031</t>
  </si>
  <si>
    <t>BCX 610-51+FC9547.031</t>
  </si>
  <si>
    <t>SETG117MČ</t>
  </si>
  <si>
    <t>SETG265O</t>
  </si>
  <si>
    <t>SETG265SA</t>
  </si>
  <si>
    <t>SETG265ŠK</t>
  </si>
  <si>
    <t>BSG 611-62 kašmír+FP 9000.031</t>
  </si>
  <si>
    <t>BSG 611-62 onyx+FP 9000.031</t>
  </si>
  <si>
    <t>BSG 611-62 sahara+FP 9000.031</t>
  </si>
  <si>
    <t>BSG 611-62 š.kám.+FP 9000.031</t>
  </si>
  <si>
    <t>SETG265MČ</t>
  </si>
  <si>
    <t>SETG266MČ</t>
  </si>
  <si>
    <t>SETG266O</t>
  </si>
  <si>
    <t>SETG266SA</t>
  </si>
  <si>
    <t>SETG266ŠK</t>
  </si>
  <si>
    <t>BSG 611-62 matná černá+FS 3230.031</t>
  </si>
  <si>
    <t>BSG 611-62 onyx+FS 3230.031</t>
  </si>
  <si>
    <t>BSG 611-62 sahara+FS 3230.031</t>
  </si>
  <si>
    <t>BSG 611-62 š.kám.+FS 3230.031</t>
  </si>
  <si>
    <t>SETG118MČ</t>
  </si>
  <si>
    <t>BSG 611-62 m.černá+FC 9547.901</t>
  </si>
  <si>
    <t>BSG 611-62 m.černá+FC 9541.901</t>
  </si>
  <si>
    <t>SETG267MČ</t>
  </si>
  <si>
    <t>SETG267O</t>
  </si>
  <si>
    <t>SETG267SA</t>
  </si>
  <si>
    <t>SETG267ŠK</t>
  </si>
  <si>
    <t>SETG268MČ</t>
  </si>
  <si>
    <t>SETG268O</t>
  </si>
  <si>
    <t>SETG268SA</t>
  </si>
  <si>
    <t>SETG268ŠK</t>
  </si>
  <si>
    <t>BSG 611-78/39 m.černá+FP 9000.031</t>
  </si>
  <si>
    <t>BSG 611-78/39 onyx+FP 9000.031</t>
  </si>
  <si>
    <t>BSG 611-78/39 sahara+FP 9000.031</t>
  </si>
  <si>
    <t>BSG 611-78/39 š.kám.+FP 9000.031</t>
  </si>
  <si>
    <t>BSG 611-78/39 m.černá+FS 3230.031</t>
  </si>
  <si>
    <t>BSG 611-78/39 onyx+FS 3230.031</t>
  </si>
  <si>
    <t>BSG 611-78/39 sahara+FS 3230.031</t>
  </si>
  <si>
    <t>BSG 611-78/39 š.kám.+FS 3230.031</t>
  </si>
  <si>
    <t>SETG121MČ</t>
  </si>
  <si>
    <t>BSG 611-78/39 m.černá+FC9541.901</t>
  </si>
  <si>
    <t>SETG122MČ</t>
  </si>
  <si>
    <t>BSG 611-78/39 m.černá+FC 9547.901</t>
  </si>
  <si>
    <t>SETG278MČ</t>
  </si>
  <si>
    <t>SETG278KA</t>
  </si>
  <si>
    <t>SETG278O</t>
  </si>
  <si>
    <t>SETG278SA</t>
  </si>
  <si>
    <t>SETG278ŠK</t>
  </si>
  <si>
    <t>BFG 611-62 m.černá+FC 6018.901</t>
  </si>
  <si>
    <t>BFG 611-62 kašmír+FC 6018.424</t>
  </si>
  <si>
    <t>BFG 611-62 onyx+FC 6018.071</t>
  </si>
  <si>
    <t>BFG 611-62 sahara+FC 6018.082</t>
  </si>
  <si>
    <t>BFG 611-62 š.kámen+FC 6018.084</t>
  </si>
  <si>
    <t>SETG262MČ</t>
  </si>
  <si>
    <t>SETG262KA</t>
  </si>
  <si>
    <t>SETG262O</t>
  </si>
  <si>
    <t>SETG262SA</t>
  </si>
  <si>
    <t>SETG262ŠK</t>
  </si>
  <si>
    <t>BFG 611-62 m.černá+FS 3230.031</t>
  </si>
  <si>
    <t>BFG 611-62 kašmír+FS 3230.031</t>
  </si>
  <si>
    <t>BFG 611-62 onyx+FS 3230.031</t>
  </si>
  <si>
    <t>BFG 611-62 sahara+FS 3230.031</t>
  </si>
  <si>
    <t>BFG 611-62 š.kámen+FS 3230.031</t>
  </si>
  <si>
    <t>SETG279MČ</t>
  </si>
  <si>
    <t>SETG279KA</t>
  </si>
  <si>
    <t>SETG279O</t>
  </si>
  <si>
    <t>SETG279SA</t>
  </si>
  <si>
    <t>SETG279ŠK</t>
  </si>
  <si>
    <t>BFG 611-78 m.černá+FC 6018.901</t>
  </si>
  <si>
    <t>BFG 611-78 kašmír+FC 6018.424</t>
  </si>
  <si>
    <t>BFG 611-78 onyx+FC 6018.071</t>
  </si>
  <si>
    <t>BFG 611-78 sahara+FC 6018.082</t>
  </si>
  <si>
    <t>BFG 611-78 š.kámen+FC 6018.084</t>
  </si>
  <si>
    <t>SETG263MČ</t>
  </si>
  <si>
    <t>SETG263KA</t>
  </si>
  <si>
    <t>SETG263O</t>
  </si>
  <si>
    <t>SETG263SA</t>
  </si>
  <si>
    <t>SETG263ŠK</t>
  </si>
  <si>
    <t>BFG 611-78 m.černá+FS 3230.031</t>
  </si>
  <si>
    <t>BFG 611-78 kašmír+FS 3230.031</t>
  </si>
  <si>
    <t>BFG 611-78 onyx+FS 3230.031</t>
  </si>
  <si>
    <t>BFG 611-78 sahara+FS 3230.031</t>
  </si>
  <si>
    <t>BFG 611-78 š.kámen+FS 3230.031</t>
  </si>
  <si>
    <t>SETG280MČ</t>
  </si>
  <si>
    <t>SETG280KA</t>
  </si>
  <si>
    <t>SETG280O</t>
  </si>
  <si>
    <t>SETG280SA</t>
  </si>
  <si>
    <t>SETG280ŠK</t>
  </si>
  <si>
    <t>BFG 611 m.černá+FC 6018.901</t>
  </si>
  <si>
    <t>BFG 611 kašmír+FC 6018.424</t>
  </si>
  <si>
    <t>BFG 611 onyx +FC 6018.901071</t>
  </si>
  <si>
    <t>BFG 611 sahara+FC 6018.082</t>
  </si>
  <si>
    <t>BFG 611 š.kámen+FC 6018.084</t>
  </si>
  <si>
    <t>SETG264MČ</t>
  </si>
  <si>
    <t>SETG264KA</t>
  </si>
  <si>
    <t>SETG264O</t>
  </si>
  <si>
    <t>SETG264SA</t>
  </si>
  <si>
    <t>SETG264ŠK</t>
  </si>
  <si>
    <t>BFG 611 m.černá+FS 3230.031</t>
  </si>
  <si>
    <t>BFG 611 kašmír+FS 3230.031</t>
  </si>
  <si>
    <t>BFG 611 onyx+FS 3230.031</t>
  </si>
  <si>
    <t>BFG 611 sahara+FS 3230.031</t>
  </si>
  <si>
    <t>BFG 611 š.kámen+FS 3230.031</t>
  </si>
  <si>
    <t>SETG269KA</t>
  </si>
  <si>
    <t>SETG269O</t>
  </si>
  <si>
    <t>SETG269ŠK</t>
  </si>
  <si>
    <t>SETG269MČ</t>
  </si>
  <si>
    <t>CNG 611-62 TL/7 kašmír+FC 6018.424</t>
  </si>
  <si>
    <t>CNG 611-62 TL/7 onyx+FC 6018.071</t>
  </si>
  <si>
    <t>CNG 611-62 TL/7 š.kám.+FC 6018.084</t>
  </si>
  <si>
    <t>CNG 611-62 TL/7 m.černá+FC 6018.901</t>
  </si>
  <si>
    <t>SETG248KA</t>
  </si>
  <si>
    <t>SETG248O</t>
  </si>
  <si>
    <t>SETG248ŠK</t>
  </si>
  <si>
    <t>SETG248MČ</t>
  </si>
  <si>
    <t>CNG 611-62 TL/7 kašmír+FS 3230.031</t>
  </si>
  <si>
    <t>CNG 611-62 TL/7 onyx+FS 3230.031</t>
  </si>
  <si>
    <t>CNG 611-62 TL/7 š.kámen+FS 3230.031</t>
  </si>
  <si>
    <t>CNG 611-62 TL/7 m.černá+FS 3230.031</t>
  </si>
  <si>
    <t>SETG270KA</t>
  </si>
  <si>
    <t>SETG270O</t>
  </si>
  <si>
    <t>SETG270ŠK</t>
  </si>
  <si>
    <t>SETG270MČ</t>
  </si>
  <si>
    <t>CNG 611-62 TL/2 kašmír+FC 6018.424</t>
  </si>
  <si>
    <t>CNG 611-62 TL/2 onyx+FC 6018.071</t>
  </si>
  <si>
    <t>CNG 611-62 TL/2 š.kám.+FC 6018.084</t>
  </si>
  <si>
    <t>CNG 611-62 TL/2 m.černá+FC 6018.901</t>
  </si>
  <si>
    <t>CNG 611-62 TL/2 kašmír+FS 3230.031</t>
  </si>
  <si>
    <t>CNG 611-62 TL/2 onyx+FS 3230.031</t>
  </si>
  <si>
    <t>CNG 611-62 TL/2 š.kám.+FS 3230.031</t>
  </si>
  <si>
    <t>CNG 611-62 TL/2 m.černá+FS 3230.031</t>
  </si>
  <si>
    <t>SETG249KA</t>
  </si>
  <si>
    <t>SETG249O</t>
  </si>
  <si>
    <t>SETG249ŠK</t>
  </si>
  <si>
    <t>SETG249MČ</t>
  </si>
  <si>
    <t>SETG271KA</t>
  </si>
  <si>
    <t>SETG271O</t>
  </si>
  <si>
    <t>SETG271ŠK</t>
  </si>
  <si>
    <t>SETG271MČ</t>
  </si>
  <si>
    <t>CNG 611-78 TL/7 kašmír+FC 6018.424</t>
  </si>
  <si>
    <t>CNG 611-78 TL/7 onyx+FC 6018.071</t>
  </si>
  <si>
    <t>CNG 611-78 TL/7 š.kám.+FC 6018.084</t>
  </si>
  <si>
    <t>CNG 611-78 TL/7 m.černá+FC 6018.901</t>
  </si>
  <si>
    <t>CNG 611-78 TL/7 kašmír+FS 3230.031</t>
  </si>
  <si>
    <t>CNG 611-78 TL/7 onyx+FS 3230.031</t>
  </si>
  <si>
    <t>CNG 611-78 TL/7 š.kám.+FS 3230.031</t>
  </si>
  <si>
    <t>CNG 611-78 TL/7 m.černá+FS 3230.031</t>
  </si>
  <si>
    <t>SETG272KA</t>
  </si>
  <si>
    <t>SETG272O</t>
  </si>
  <si>
    <t>SETG272ŠK</t>
  </si>
  <si>
    <t>SETG272MČ</t>
  </si>
  <si>
    <t>CNG 611-78 TL/2 kašmír+FC 6018.424</t>
  </si>
  <si>
    <t>CNG 611-78 TL/2 onyx+FC 6018.071</t>
  </si>
  <si>
    <t>CNG 611-78 TL/2 š.kám.+FC 6018.084</t>
  </si>
  <si>
    <t>CNG 611-78 TL/2 m.černá+FC 6018.901</t>
  </si>
  <si>
    <t>CNG 611-78 TL/2 kašmír+FS 3230.031</t>
  </si>
  <si>
    <t>CNG 611-78 TL/2 onyx+FS 3230.031</t>
  </si>
  <si>
    <t>CNG 611-78 TL/2 š.kám.+FS 3230.031</t>
  </si>
  <si>
    <t>CNG 611-78 TL/2 m.černá+FS 3230.031</t>
  </si>
  <si>
    <t>SETG250ŠK</t>
  </si>
  <si>
    <t>SETG250KA</t>
  </si>
  <si>
    <t>SETG250O</t>
  </si>
  <si>
    <t>SETG250MČ</t>
  </si>
  <si>
    <t>SETG251KA</t>
  </si>
  <si>
    <t>SETG251O</t>
  </si>
  <si>
    <t>SETG251ŠK</t>
  </si>
  <si>
    <t>SETG251MČ</t>
  </si>
  <si>
    <t>SETG252MČ</t>
  </si>
  <si>
    <t>SETG252O</t>
  </si>
  <si>
    <t>SETG252ŠK</t>
  </si>
  <si>
    <t>SETG252SA</t>
  </si>
  <si>
    <t>SETG252KA</t>
  </si>
  <si>
    <t>MRG 610-37 RTL m.černá+FS 3229.031</t>
  </si>
  <si>
    <t>MRG 610-37 RTL onyx+FS 3229.031</t>
  </si>
  <si>
    <t>MRG 610-37 RTL š.kámen+FS 3229.031</t>
  </si>
  <si>
    <t>MRG 610-37 RTL sahara+FS 3229.031</t>
  </si>
  <si>
    <t>MRG 610-37 RTL kašmír+FS 3229.031</t>
  </si>
  <si>
    <t>SETG273MČ</t>
  </si>
  <si>
    <t>SETG273O</t>
  </si>
  <si>
    <t>SETG273ŠK</t>
  </si>
  <si>
    <t>SETG273SA</t>
  </si>
  <si>
    <t>SETG273KA</t>
  </si>
  <si>
    <t>MRG 610-37 RTL onyx+FC 6018.071</t>
  </si>
  <si>
    <t>MRG 610-37 RTL š.kámen+FC 6018.084</t>
  </si>
  <si>
    <t>MRG 610-37 RTL m.černá+FC 6018.901</t>
  </si>
  <si>
    <t>MRG 610-37 RTL sahara+FC 6018.082</t>
  </si>
  <si>
    <t>MRG 610-37 RTL kašmír+FC 6018.424</t>
  </si>
  <si>
    <t>SETG253MČ</t>
  </si>
  <si>
    <t>SETG253O</t>
  </si>
  <si>
    <t>SETG253ŠK</t>
  </si>
  <si>
    <t>SETG253SA</t>
  </si>
  <si>
    <t>SETG253KA</t>
  </si>
  <si>
    <t>MRG 610-37 RTL m.černá+FS 3230.031</t>
  </si>
  <si>
    <t>MRG 610-37 RTL onyx+FS 3230.031</t>
  </si>
  <si>
    <t>MRG 610-37 RTL š.kámen+FS 3230.031</t>
  </si>
  <si>
    <t>MRG 610-37 RTL sahara+FS 3230.031</t>
  </si>
  <si>
    <t>MRG 610-37 RTL kašmír+FS 3230.031</t>
  </si>
  <si>
    <t>SETG254MČ</t>
  </si>
  <si>
    <t>SETG254O</t>
  </si>
  <si>
    <t>SETG254ŠK</t>
  </si>
  <si>
    <t>SETG254SA</t>
  </si>
  <si>
    <t>SETG254KA</t>
  </si>
  <si>
    <t>MRG 610-52 RTL m.černá+FS 3229.031</t>
  </si>
  <si>
    <t>MRG 610-52 RTL onyx+FS 3229.031</t>
  </si>
  <si>
    <t>MRG 610-52 RTL š.kámen+FS 3229.031</t>
  </si>
  <si>
    <t>MRG 610-52 RTL sahara+FS 3229.031</t>
  </si>
  <si>
    <t>MRG 610-52 RTL kašmír+FS 3229.031</t>
  </si>
  <si>
    <t>SETG274MČ</t>
  </si>
  <si>
    <t>SETG274O</t>
  </si>
  <si>
    <t>SETG274ŠK</t>
  </si>
  <si>
    <t>SETG274SA</t>
  </si>
  <si>
    <t>SETG274KA</t>
  </si>
  <si>
    <t>MRG 610-52 RTL m.černá+FC 6018.901</t>
  </si>
  <si>
    <t>MRG 610-52 RTL onyx+FC 6018.071</t>
  </si>
  <si>
    <t>MRG 610-52 RTL š.kámen+FC 6018.084</t>
  </si>
  <si>
    <t>MRG 610-52 RTL sahara+FC 6018.082</t>
  </si>
  <si>
    <t>MRG 610-52 RTL kašmír+FC 6018.424</t>
  </si>
  <si>
    <t>SETG255MČ</t>
  </si>
  <si>
    <t>SETG255O</t>
  </si>
  <si>
    <t>SETG255ŠK</t>
  </si>
  <si>
    <t>SETG255SA</t>
  </si>
  <si>
    <t>SETG255KA</t>
  </si>
  <si>
    <t>MRG 610-52 RTL m.černá+FS 3230.031</t>
  </si>
  <si>
    <t>MRG 610-52 RTL onyx+FS 3230.031</t>
  </si>
  <si>
    <t>MRG 610-52 RTL š.kámen+FS 3230.031</t>
  </si>
  <si>
    <t>MRG 610-52 RTL sahara+FS 3230.031</t>
  </si>
  <si>
    <t>MRG 610-52 RTL kašmír+FS 3230.031</t>
  </si>
  <si>
    <t>SETG256O</t>
  </si>
  <si>
    <t>SETG256ŠK</t>
  </si>
  <si>
    <t>SETG256MČ</t>
  </si>
  <si>
    <t>MRG 611-62 onyx+FS 3229.031</t>
  </si>
  <si>
    <t>MRG 611-62 š.kám.+FS 3229.031</t>
  </si>
  <si>
    <t>MRG 611-62 m.černá+FS 3229.031</t>
  </si>
  <si>
    <t>MRG 611-62 m.černá + FC 6018.901</t>
  </si>
  <si>
    <t>MRG 611-62 š.kámen+FC 6018.084</t>
  </si>
  <si>
    <t>MRG 611-62 onyx+FC 6018.071</t>
  </si>
  <si>
    <t>SETG275O</t>
  </si>
  <si>
    <t>SETG275ŠK</t>
  </si>
  <si>
    <t>SETG275MČ</t>
  </si>
  <si>
    <t>SETG257O</t>
  </si>
  <si>
    <t>SETG257ŠK</t>
  </si>
  <si>
    <t>SETG257MČ</t>
  </si>
  <si>
    <t>MRG 611-62 onyx+FS 3230.031</t>
  </si>
  <si>
    <t>MRG 611-62 š.kám.+FS 3230.031</t>
  </si>
  <si>
    <t>MRG 611-62 m.černá+FS 3230.031</t>
  </si>
  <si>
    <t>SETG258O</t>
  </si>
  <si>
    <t>SETG258ŠK</t>
  </si>
  <si>
    <t>SETG258MČ</t>
  </si>
  <si>
    <t>MRG 611 onyx+FS 3229.031</t>
  </si>
  <si>
    <t>MRG 611 š.kámen+FS 3229.031</t>
  </si>
  <si>
    <t>MRG 611 m.černá+FS 3229.031</t>
  </si>
  <si>
    <t>SETG276O</t>
  </si>
  <si>
    <t>SETG276ŠK</t>
  </si>
  <si>
    <t>SETG276MČ</t>
  </si>
  <si>
    <t>MRG 611 onyx+FC 6018.071</t>
  </si>
  <si>
    <t>MRG 611 š.kámen+FC 6018.084</t>
  </si>
  <si>
    <t>MRG 611 m.černá+FC 6018.901</t>
  </si>
  <si>
    <t>SETG259O</t>
  </si>
  <si>
    <t>SETG259ŠK</t>
  </si>
  <si>
    <t>SETG259MČ</t>
  </si>
  <si>
    <t>MRG 611 onyx+FS 3230.031</t>
  </si>
  <si>
    <t>MRG 611 š.kámen+FS 3230.031</t>
  </si>
  <si>
    <t>MRG 611 m.černá+FS 3230.031</t>
  </si>
  <si>
    <t>SETG260O</t>
  </si>
  <si>
    <t>SETG260ŠK</t>
  </si>
  <si>
    <t>SETG260MČ</t>
  </si>
  <si>
    <t>MRG 611-78 BB onyx+FS 3229.031</t>
  </si>
  <si>
    <t>MRG 611-78 BB š.kám.+FS 3229.031</t>
  </si>
  <si>
    <t>MRG 611-78 BB m.čer.+FS 3229.031</t>
  </si>
  <si>
    <t>SETG277O</t>
  </si>
  <si>
    <t>SETG277ŠK</t>
  </si>
  <si>
    <t>SETG277MČ</t>
  </si>
  <si>
    <t>MRG 611-78 BB onyx+FC 6018.071</t>
  </si>
  <si>
    <t>MRG 611-78 BB š.kámen+FC 6018.084</t>
  </si>
  <si>
    <t>MRG 611-78 BB m.černá+FC 6018.901</t>
  </si>
  <si>
    <t>SETG261O</t>
  </si>
  <si>
    <t>SETG261ŠK</t>
  </si>
  <si>
    <t>SETG261MČ</t>
  </si>
  <si>
    <t>MRG 611-78 BB onyx+FS 3230.031</t>
  </si>
  <si>
    <t>MRG 611-78 BB š.kám.+FS 3230.031</t>
  </si>
  <si>
    <t>MRG 611-78 BB m.čer.+FS 3230.031</t>
  </si>
  <si>
    <t>SETT118Č</t>
  </si>
  <si>
    <t>SETT118Š</t>
  </si>
  <si>
    <t>OID 611-62 černá+FC 6018.901</t>
  </si>
  <si>
    <t>OID 611-62 šedá+FC 6018.084</t>
  </si>
  <si>
    <t>OID 611-62 černá+FS 3230.031</t>
  </si>
  <si>
    <t>OID 611-62 šedá+FS 3230.031</t>
  </si>
  <si>
    <t>SETT110Č</t>
  </si>
  <si>
    <t>SETT110Š</t>
  </si>
  <si>
    <t>SETT119Č</t>
  </si>
  <si>
    <t>SETT119Š</t>
  </si>
  <si>
    <t>OID 611-78 černá+FC 6018.901</t>
  </si>
  <si>
    <t>OID 611-78 šedá+FC 6018.084</t>
  </si>
  <si>
    <t>SETT111Č</t>
  </si>
  <si>
    <t>SETT111Š</t>
  </si>
  <si>
    <t>OID 611-78 černá+FS 3230.031</t>
  </si>
  <si>
    <t>OID 611-78 šedá+FS 3230.031</t>
  </si>
  <si>
    <t>SETT120Š</t>
  </si>
  <si>
    <t>SETT120Č</t>
  </si>
  <si>
    <t>OID 611 šedá+FC 6018.901</t>
  </si>
  <si>
    <t>OID 611 černá+FC 6018.084</t>
  </si>
  <si>
    <t>SETT112Š</t>
  </si>
  <si>
    <t>SETT112Č</t>
  </si>
  <si>
    <t>OID 611 šedá+FS 3230.031</t>
  </si>
  <si>
    <t>OID 611 černá+FS 3230.031</t>
  </si>
  <si>
    <t>SETT121Č</t>
  </si>
  <si>
    <t>SETT121Š</t>
  </si>
  <si>
    <t>SID 610-40 černá+FC 6018.901</t>
  </si>
  <si>
    <t>SID 610-40 šedá+FC 6018.084</t>
  </si>
  <si>
    <t>SETT113Č</t>
  </si>
  <si>
    <t>SETT113Š</t>
  </si>
  <si>
    <t>SETT113BE</t>
  </si>
  <si>
    <t>SID 610-40 černá+FS 3230.031</t>
  </si>
  <si>
    <t>SID 610-40 šedá+FS 3230.031</t>
  </si>
  <si>
    <t>SID 610-40 béžová+FS 3230.031</t>
  </si>
  <si>
    <t>SETT122Š</t>
  </si>
  <si>
    <t>SETT122Č</t>
  </si>
  <si>
    <t>SID 610 šedá+FC 6018.901</t>
  </si>
  <si>
    <t>SID 610 černá+FC 6018.084</t>
  </si>
  <si>
    <t>SETT114Š</t>
  </si>
  <si>
    <t>SETT114Č</t>
  </si>
  <si>
    <t>SETT114BE</t>
  </si>
  <si>
    <t>SID 610 šedá+FS 3230.031</t>
  </si>
  <si>
    <t>SID 610 černá+FS 3230.031</t>
  </si>
  <si>
    <t>SID 610 béžová+FS 3230.031</t>
  </si>
  <si>
    <t>SETT123Č</t>
  </si>
  <si>
    <t>SETT123Š</t>
  </si>
  <si>
    <t>S2D 611-78 černá+FC 6018.901</t>
  </si>
  <si>
    <t>S2D 611-78 šedá+FC 6018.084</t>
  </si>
  <si>
    <t>SETT115Č</t>
  </si>
  <si>
    <t>SETT115Š</t>
  </si>
  <si>
    <t>SETT115BE</t>
  </si>
  <si>
    <t>S2D 611-78 černá+FS 3230.031</t>
  </si>
  <si>
    <t>S2D 611-78 šedá+FS 3230.031</t>
  </si>
  <si>
    <t>S2D 611-78 béžová+FS 3230.031</t>
  </si>
  <si>
    <t>SETT124Č</t>
  </si>
  <si>
    <t>SETT124Š</t>
  </si>
  <si>
    <t>S2D 611-78 XL černá+FC 6018.901</t>
  </si>
  <si>
    <t>S2D 611-78 XL šedá+FC 6018.084</t>
  </si>
  <si>
    <t>SETT116Č</t>
  </si>
  <si>
    <t>SETT116Š</t>
  </si>
  <si>
    <t>SETT116BE</t>
  </si>
  <si>
    <t>S2D 611-78 XL černá+FS 3230.031</t>
  </si>
  <si>
    <t>S2D 611-78 XL šedá+FS 3230.031</t>
  </si>
  <si>
    <t>S2D 611-78 XL béžová+FS 3230.031</t>
  </si>
  <si>
    <t>SETT125Š</t>
  </si>
  <si>
    <t>SETT125Č</t>
  </si>
  <si>
    <t>S2D 611-100 šedá+FC 6018.901</t>
  </si>
  <si>
    <t>S2D 611-100 černá+FC 6018.084</t>
  </si>
  <si>
    <t>SETT117Š</t>
  </si>
  <si>
    <t>SETT117Č</t>
  </si>
  <si>
    <t>S2D 611-100 šedá+FS 3230.031</t>
  </si>
  <si>
    <t>S2D 611-100 černá+FS 3230.031</t>
  </si>
  <si>
    <t>352x412,sifon,e.click</t>
  </si>
  <si>
    <t>MRG 110/160, MRG 651</t>
  </si>
  <si>
    <t>KNG,MRG 611/651/651-78,MTG</t>
  </si>
  <si>
    <t>BXX, KNG</t>
  </si>
  <si>
    <t>101.0700.671</t>
  </si>
  <si>
    <t>101.0700.672</t>
  </si>
  <si>
    <t>101.0700.673</t>
  </si>
  <si>
    <t>101.0700.674</t>
  </si>
  <si>
    <t>114.0700.744</t>
  </si>
  <si>
    <t>114.0700.745</t>
  </si>
  <si>
    <t>114.0700.746</t>
  </si>
  <si>
    <t>114.0700.747</t>
  </si>
  <si>
    <t>114.0700.748</t>
  </si>
  <si>
    <t>114.0700.749</t>
  </si>
  <si>
    <t>114.0700.750</t>
  </si>
  <si>
    <t>114.0700.751</t>
  </si>
  <si>
    <t>114.0700.752</t>
  </si>
  <si>
    <t>114.0700.753</t>
  </si>
  <si>
    <t>114.0700.754</t>
  </si>
  <si>
    <t>114.0700.755</t>
  </si>
  <si>
    <t>114.0700.756</t>
  </si>
  <si>
    <t>114.0700.757</t>
  </si>
  <si>
    <t>114.0700.758</t>
  </si>
  <si>
    <t>114.0700.759</t>
  </si>
  <si>
    <t>114.0700.760</t>
  </si>
  <si>
    <t>114.0700.761</t>
  </si>
  <si>
    <t>114.0700.762</t>
  </si>
  <si>
    <t>114.0700.763</t>
  </si>
  <si>
    <t>114.0700.801</t>
  </si>
  <si>
    <t>114.0700.800</t>
  </si>
  <si>
    <t>114.0700.802</t>
  </si>
  <si>
    <t>114.0700.803</t>
  </si>
  <si>
    <t>114.0700.804</t>
  </si>
  <si>
    <t>114.0700.730</t>
  </si>
  <si>
    <t>114.0700.729</t>
  </si>
  <si>
    <t>114.0700.731</t>
  </si>
  <si>
    <t>114.0700.732</t>
  </si>
  <si>
    <t>114.0700.733</t>
  </si>
  <si>
    <t>114.0700.806</t>
  </si>
  <si>
    <t>114.0700.805</t>
  </si>
  <si>
    <t>114.0700.807</t>
  </si>
  <si>
    <t>114.0700.808</t>
  </si>
  <si>
    <t>114.0700.809</t>
  </si>
  <si>
    <t>114.0700.735</t>
  </si>
  <si>
    <t>114.0700.734</t>
  </si>
  <si>
    <t>114.0700.736</t>
  </si>
  <si>
    <t>114.0700.737</t>
  </si>
  <si>
    <t>114.0700.738</t>
  </si>
  <si>
    <t>114.0700.811</t>
  </si>
  <si>
    <t>114.0700.810</t>
  </si>
  <si>
    <t>114.0700.812</t>
  </si>
  <si>
    <t>114.0700.813</t>
  </si>
  <si>
    <t>114.0700.814</t>
  </si>
  <si>
    <t>114.0700.740</t>
  </si>
  <si>
    <t>114.0700.739</t>
  </si>
  <si>
    <t>114.0700.741</t>
  </si>
  <si>
    <t>114.0700.742</t>
  </si>
  <si>
    <t>114.0700.743</t>
  </si>
  <si>
    <t>114.0700.665</t>
  </si>
  <si>
    <t>114.0700.667</t>
  </si>
  <si>
    <t>114.0700.668</t>
  </si>
  <si>
    <t>114.0700.666</t>
  </si>
  <si>
    <t>114.0700.675</t>
  </si>
  <si>
    <t>114.0700.677</t>
  </si>
  <si>
    <t>114.0700.678</t>
  </si>
  <si>
    <t>114.0700.676</t>
  </si>
  <si>
    <t>114.0700.669</t>
  </si>
  <si>
    <t>114.0700.771</t>
  </si>
  <si>
    <t>114.0700.772</t>
  </si>
  <si>
    <t>114.0700.670</t>
  </si>
  <si>
    <t>114.0700.679</t>
  </si>
  <si>
    <t>114.0700.681</t>
  </si>
  <si>
    <t>114.0700.682</t>
  </si>
  <si>
    <t>114.0700.680</t>
  </si>
  <si>
    <t>114.0700.773</t>
  </si>
  <si>
    <t>114.0700.775</t>
  </si>
  <si>
    <t>114.0700.776</t>
  </si>
  <si>
    <t>114.0700.774</t>
  </si>
  <si>
    <t>114.0700.683</t>
  </si>
  <si>
    <t>114.0700.685</t>
  </si>
  <si>
    <t>114.0700.686</t>
  </si>
  <si>
    <t>114.0700.684</t>
  </si>
  <si>
    <t>114.0700.777</t>
  </si>
  <si>
    <t>114.0700.779</t>
  </si>
  <si>
    <t>114.0700.780</t>
  </si>
  <si>
    <t>114.0700.778</t>
  </si>
  <si>
    <t>114.0700.687</t>
  </si>
  <si>
    <t>114.0700.689</t>
  </si>
  <si>
    <t>114.0700.690</t>
  </si>
  <si>
    <t>114.0700.688</t>
  </si>
  <si>
    <t>114.0700.692</t>
  </si>
  <si>
    <t>114.0700.693</t>
  </si>
  <si>
    <t>114.0700.695</t>
  </si>
  <si>
    <t>114.0700.694</t>
  </si>
  <si>
    <t>114.0700.691</t>
  </si>
  <si>
    <t>114.0700.782</t>
  </si>
  <si>
    <t>114.0700.783</t>
  </si>
  <si>
    <t>114.0700.785</t>
  </si>
  <si>
    <t>114.0700.784</t>
  </si>
  <si>
    <t>114.0700.781</t>
  </si>
  <si>
    <t>114.0700.697</t>
  </si>
  <si>
    <t>114.0700.698</t>
  </si>
  <si>
    <t>114.0700.700</t>
  </si>
  <si>
    <t>114.0700.699</t>
  </si>
  <si>
    <t>114.0700.696</t>
  </si>
  <si>
    <t>114.0700.702</t>
  </si>
  <si>
    <t>114.0700.703</t>
  </si>
  <si>
    <t>114.0700.705</t>
  </si>
  <si>
    <t>114.0700.704</t>
  </si>
  <si>
    <t>114.0700.701</t>
  </si>
  <si>
    <t>114.0700.787</t>
  </si>
  <si>
    <t>114.0700.788</t>
  </si>
  <si>
    <t>114.0700.790</t>
  </si>
  <si>
    <t>114.0700.789</t>
  </si>
  <si>
    <t>114.0700.786</t>
  </si>
  <si>
    <t>114.0700.707</t>
  </si>
  <si>
    <t>114.0700.708</t>
  </si>
  <si>
    <t>114.0700.710</t>
  </si>
  <si>
    <t>114.0700.709</t>
  </si>
  <si>
    <t>114.0700.706</t>
  </si>
  <si>
    <t>114.0700.712</t>
  </si>
  <si>
    <t>114.0700.713</t>
  </si>
  <si>
    <t>114.0700.711</t>
  </si>
  <si>
    <t>114.0700.792</t>
  </si>
  <si>
    <t>114.0700.793</t>
  </si>
  <si>
    <t>114.0700.791</t>
  </si>
  <si>
    <t>114.0700.715</t>
  </si>
  <si>
    <t>114.0700.716</t>
  </si>
  <si>
    <t>114.0700.714</t>
  </si>
  <si>
    <t>114.0700.718</t>
  </si>
  <si>
    <t>114.0700.719</t>
  </si>
  <si>
    <t>114.0700.717</t>
  </si>
  <si>
    <t>114.0700.795</t>
  </si>
  <si>
    <t>114.0700.796</t>
  </si>
  <si>
    <t>114.0700.794</t>
  </si>
  <si>
    <t>114.0700.721</t>
  </si>
  <si>
    <t>114.0700.722</t>
  </si>
  <si>
    <t>114.0700.720</t>
  </si>
  <si>
    <t>114.0700.724</t>
  </si>
  <si>
    <t>114.0700.725</t>
  </si>
  <si>
    <t>114.0700.723</t>
  </si>
  <si>
    <t>114.0700.798</t>
  </si>
  <si>
    <t>114.0700.799</t>
  </si>
  <si>
    <t>114.0700.797</t>
  </si>
  <si>
    <t>114.0700.727</t>
  </si>
  <si>
    <t>114.0700.728</t>
  </si>
  <si>
    <t>114.0700.726</t>
  </si>
  <si>
    <t>143.0687.311</t>
  </si>
  <si>
    <t>143.0687.373</t>
  </si>
  <si>
    <t>143.0687.308</t>
  </si>
  <si>
    <t>143.0687.318</t>
  </si>
  <si>
    <t>143.0687.312</t>
  </si>
  <si>
    <t>143.0687.376</t>
  </si>
  <si>
    <t>143.0687.313</t>
  </si>
  <si>
    <t>143.0687.320</t>
  </si>
  <si>
    <t>143.0687.379</t>
  </si>
  <si>
    <t>143.0687.326</t>
  </si>
  <si>
    <t>143.0687.322</t>
  </si>
  <si>
    <t>143.0687.323</t>
  </si>
  <si>
    <t>143.0687.336</t>
  </si>
  <si>
    <t>143.0687.385</t>
  </si>
  <si>
    <t>143.0687.332</t>
  </si>
  <si>
    <t>143.0687.333</t>
  </si>
  <si>
    <t>143.0687.383</t>
  </si>
  <si>
    <t>143.0687.310</t>
  </si>
  <si>
    <t>143.0687.391</t>
  </si>
  <si>
    <t>143.0687.360</t>
  </si>
  <si>
    <t>143.0687.294</t>
  </si>
  <si>
    <t>143.0687.389</t>
  </si>
  <si>
    <t>143.0687.352</t>
  </si>
  <si>
    <t>143.0687.397</t>
  </si>
  <si>
    <t>143.0687.348</t>
  </si>
  <si>
    <t>143.0687.349</t>
  </si>
  <si>
    <t>143.0687.395</t>
  </si>
  <si>
    <t>143.0687.357</t>
  </si>
  <si>
    <t>143.0687.403</t>
  </si>
  <si>
    <t>143.0687.353</t>
  </si>
  <si>
    <t>143.0687.354</t>
  </si>
  <si>
    <t>143.0687.401</t>
  </si>
  <si>
    <t>143.0687.344</t>
  </si>
  <si>
    <t>143.0687.406</t>
  </si>
  <si>
    <t>143.0687.362</t>
  </si>
  <si>
    <t>143.0687.342</t>
  </si>
  <si>
    <t>133.0033.663</t>
  </si>
  <si>
    <t>kryt uhlíkového filtru</t>
  </si>
  <si>
    <t>chrom, bez sprchy</t>
  </si>
  <si>
    <t>115.0622.942</t>
  </si>
  <si>
    <t xml:space="preserve">FP 9000.031 </t>
  </si>
  <si>
    <t>115.0622.943</t>
  </si>
  <si>
    <t>FP 9000.071</t>
  </si>
  <si>
    <t>onyx, bez sprchy</t>
  </si>
  <si>
    <t>115.0622.947</t>
  </si>
  <si>
    <t>FP 9000.085</t>
  </si>
  <si>
    <t>p.melír, bez sprchy</t>
  </si>
  <si>
    <t>119.0085.067</t>
  </si>
  <si>
    <t xml:space="preserve">FD 300 </t>
  </si>
  <si>
    <t>dávkovač chrom</t>
  </si>
  <si>
    <t>ETN 610+FB 250.031 NEW BASIC</t>
  </si>
  <si>
    <t>ETN 611-58+FB 250.031NEW BASIC</t>
  </si>
  <si>
    <t>ETN 614 NOVA 6/4"+FB 250.031NEW BASIC</t>
  </si>
  <si>
    <t>EFN 614-78+FB 250.031 NEW BASIC</t>
  </si>
  <si>
    <t>OLN 611-63+FB 250.031 NEW BASIC</t>
  </si>
  <si>
    <t>SKN 611-79+FB 250.031 NEW BASIC</t>
  </si>
  <si>
    <t>SKX 651 E+FB 250.031 NEW BASIC</t>
  </si>
  <si>
    <t>BCX 610-42+FB250.031 NEW BASIC</t>
  </si>
  <si>
    <t>BCX 610-51+FB250.031 NEW BASIC</t>
  </si>
  <si>
    <t>BFG 611-62 šedá břidlice +FS 3230.031</t>
  </si>
  <si>
    <t>SETG262ŠB</t>
  </si>
  <si>
    <t>SETG263ŠB</t>
  </si>
  <si>
    <t>BFG 611-78 šedá břidlice+FS 3230.031</t>
  </si>
  <si>
    <t>SETG264ŠB</t>
  </si>
  <si>
    <t>BFG 611 šedá břidlice+FS 3230.031</t>
  </si>
  <si>
    <t>CNG 611-62 TL/7 šedá břidlice+FS 3230.031</t>
  </si>
  <si>
    <t>SETG249ŠB</t>
  </si>
  <si>
    <t>SETG248ŠB</t>
  </si>
  <si>
    <t>CNG 611-62 TL/2 šedá břidlice+FS 3230.031</t>
  </si>
  <si>
    <t>SETG250ŠB</t>
  </si>
  <si>
    <t>CNG 611-78 TL/7 šedá břidlice+FS 3230.031</t>
  </si>
  <si>
    <t>SETG251ŠB</t>
  </si>
  <si>
    <t>CNG 611-78 TL/2 šedá břidlice+FS 3230.031</t>
  </si>
  <si>
    <t>SETG252ŠB</t>
  </si>
  <si>
    <t>MRG 610-37 RTL šedá břidlice+FS 3229.031</t>
  </si>
  <si>
    <t>SETG253ŠB</t>
  </si>
  <si>
    <t>MRG 610-37 RTL šedá břidlice+FS 3230.031</t>
  </si>
  <si>
    <t>SETG254ŠB</t>
  </si>
  <si>
    <t>MRG 610-52 RTL šedá břidlice+FS 3229.031</t>
  </si>
  <si>
    <t>SETG255ŠB</t>
  </si>
  <si>
    <t>MRG 610-52 RTL šedá břidlice+FS 3230.031</t>
  </si>
  <si>
    <t>SETG256ŠB</t>
  </si>
  <si>
    <t>MRG 611-62 šedá břidlice+FS 3229.031</t>
  </si>
  <si>
    <t>SETG257ŠB</t>
  </si>
  <si>
    <t>MRG 611-62 šedá břidlice+FS 3230.031</t>
  </si>
  <si>
    <t>SETG258ŠB</t>
  </si>
  <si>
    <t>MRG 611 šedá břidlice+FS 3229.031</t>
  </si>
  <si>
    <t>SETG259ŠB</t>
  </si>
  <si>
    <t>MRG 611 šedá břidlice+FS 3230.031</t>
  </si>
  <si>
    <t>SETG260ŠB</t>
  </si>
  <si>
    <t>MRG 611-78 BB šedá břidlice+FS 3229.031</t>
  </si>
  <si>
    <t>SETG261ŠB</t>
  </si>
  <si>
    <t>MRG 611-78 BB šedá břidlice+FS 3230.031</t>
  </si>
  <si>
    <t>OID 611-62 černá+FP 9000.071 POLA</t>
  </si>
  <si>
    <t>OID 611-78 černá+FP 9000.071 POLA</t>
  </si>
  <si>
    <t>OID 611černá+FP 9000.071 POLA</t>
  </si>
  <si>
    <t>SID 610-40 černá+FP 9000.071 POLA</t>
  </si>
  <si>
    <t>SID 610 černá+FP 9000.071 POLA</t>
  </si>
  <si>
    <t>S2D 611-78 černá+FP 9000.071 POLA</t>
  </si>
  <si>
    <t>S2D 611-78 XL černá+FP 9000.071 POLA</t>
  </si>
  <si>
    <t>S2D 611-100 černá+FP 9000.071 POLA</t>
  </si>
  <si>
    <t>FB 250.031 BASIC NEW</t>
  </si>
  <si>
    <t>117.0694.396</t>
  </si>
  <si>
    <t>118.0696.717</t>
  </si>
  <si>
    <t>FCB 320 NE E</t>
  </si>
  <si>
    <t>118.0696.718</t>
  </si>
  <si>
    <t>FSDR 330 V NE E</t>
  </si>
  <si>
    <t>118.0696.720</t>
  </si>
  <si>
    <t>FSDF 330 NF NE E</t>
  </si>
  <si>
    <t>118.0696.811</t>
  </si>
  <si>
    <t>FCB 320 TNF NE E</t>
  </si>
  <si>
    <t>118.0705.909</t>
  </si>
  <si>
    <t xml:space="preserve">FCB 400 V NE N E </t>
  </si>
  <si>
    <t>118.0705.155</t>
  </si>
  <si>
    <t>FCB 400 TNF NE E</t>
  </si>
  <si>
    <t>131.0717.411</t>
  </si>
  <si>
    <t>FMY 24 WCR N XS</t>
  </si>
  <si>
    <t>131.0717.412</t>
  </si>
  <si>
    <t>FMY 24 WCR N BK</t>
  </si>
  <si>
    <t>116.0718.940</t>
  </si>
  <si>
    <t>FMA 86 H TBK</t>
  </si>
  <si>
    <t>101.0693.352</t>
  </si>
  <si>
    <t>BCX 610-75 nerez</t>
  </si>
  <si>
    <t>122.0706.563</t>
  </si>
  <si>
    <t>SRX 110-50 nerez</t>
  </si>
  <si>
    <t>125.0713.982</t>
  </si>
  <si>
    <t>KNG 110-37 šedá břidlice</t>
  </si>
  <si>
    <t>125.0713.983</t>
  </si>
  <si>
    <t>KNG 110-52 šedá břidlice</t>
  </si>
  <si>
    <t>114.0718.777</t>
  </si>
  <si>
    <t>MRG 610-37 RTL šedá břidlice</t>
  </si>
  <si>
    <t>114.0718.778</t>
  </si>
  <si>
    <t>MRG 610-52 RTL šedá břidlice</t>
  </si>
  <si>
    <t>114.0713.984</t>
  </si>
  <si>
    <t>MRG 610-39 FTL šedá břidlice</t>
  </si>
  <si>
    <t>114.0713.985</t>
  </si>
  <si>
    <t>MRG 610-54 FTL šedá břidlice</t>
  </si>
  <si>
    <t>114.0713.989</t>
  </si>
  <si>
    <t>UBG 610-56 šedá břidlice</t>
  </si>
  <si>
    <t>114.0713.990</t>
  </si>
  <si>
    <t>UBG 610-78 šedá břidlice</t>
  </si>
  <si>
    <t>114.0713.986</t>
  </si>
  <si>
    <t>MRG 611-62 šedá břidlice</t>
  </si>
  <si>
    <t>114.0713.987</t>
  </si>
  <si>
    <t>MRG 611 šedá břidlice</t>
  </si>
  <si>
    <t>114.0713.988</t>
  </si>
  <si>
    <t>MRG 611-78 BB šedá břidlice</t>
  </si>
  <si>
    <t>114.0713.949</t>
  </si>
  <si>
    <t>CNG 611-62 TL/2 šedá břidlice</t>
  </si>
  <si>
    <t>114.0713.948</t>
  </si>
  <si>
    <t>CNG 611-62 TL/7 šedá břidlice</t>
  </si>
  <si>
    <t>114.0713.981</t>
  </si>
  <si>
    <t>CNG 611-78 TL/2 šedá břidlice</t>
  </si>
  <si>
    <t>114.0713.950</t>
  </si>
  <si>
    <t>CNG 611-78 TL/7 šedá břidlice</t>
  </si>
  <si>
    <t>114.0713.944</t>
  </si>
  <si>
    <t>BFG 611-62 šedá břidlice</t>
  </si>
  <si>
    <t>114.0713.945</t>
  </si>
  <si>
    <t>BFG 611-78 šedá břidlice</t>
  </si>
  <si>
    <t>114.0713.946</t>
  </si>
  <si>
    <t>BFG 611-86 šedá břidlice</t>
  </si>
  <si>
    <t>114.0713.947</t>
  </si>
  <si>
    <t>BFG 611 šedá břidlice</t>
  </si>
  <si>
    <t>114.0720.013</t>
  </si>
  <si>
    <t>FSG 611-88 šedá břidlice</t>
  </si>
  <si>
    <t>115.0711.554</t>
  </si>
  <si>
    <t>FG 1554.501 MYTHOS MASTERPIECE</t>
  </si>
  <si>
    <t>115.0711.558</t>
  </si>
  <si>
    <t>FG 1554.504 MYTHOS MASTERPIECE</t>
  </si>
  <si>
    <t>115.0711.557</t>
  </si>
  <si>
    <t>FG 1554.505 MYTHOS MASTERPIECE</t>
  </si>
  <si>
    <t>115.0711.555</t>
  </si>
  <si>
    <t>FG 1554.503 MYTHOS MASTERPIECE</t>
  </si>
  <si>
    <t>115.0706.985</t>
  </si>
  <si>
    <t>FC 6985.501 SMART GLENDA</t>
  </si>
  <si>
    <t>115.0706.986</t>
  </si>
  <si>
    <t>115.0712.420</t>
  </si>
  <si>
    <t>FS 3235.031 LINA SMART</t>
  </si>
  <si>
    <t>115.0712.435</t>
  </si>
  <si>
    <t>FS 3235.901 LINA SMART</t>
  </si>
  <si>
    <t>115.0707.619</t>
  </si>
  <si>
    <t>112.0717.084</t>
  </si>
  <si>
    <t>112.0717.102</t>
  </si>
  <si>
    <t>112.0717.105</t>
  </si>
  <si>
    <t>112.0717.104</t>
  </si>
  <si>
    <t>112.0717.103</t>
  </si>
  <si>
    <t>340.0705.226</t>
  </si>
  <si>
    <t xml:space="preserve">odsavač FMY 8391 HI </t>
  </si>
  <si>
    <t>340.0705.335</t>
  </si>
  <si>
    <t xml:space="preserve">odsavač FMY 8391R HI </t>
  </si>
  <si>
    <t>340.0705.227</t>
  </si>
  <si>
    <t xml:space="preserve">odsavač FMA 8391 HI </t>
  </si>
  <si>
    <t>340.0705.336</t>
  </si>
  <si>
    <t xml:space="preserve">odsavač FMA 8391R HI </t>
  </si>
  <si>
    <t>340.0705.228</t>
  </si>
  <si>
    <t xml:space="preserve">odsavač FMA 8381 HI  </t>
  </si>
  <si>
    <t>340.0705.337</t>
  </si>
  <si>
    <t xml:space="preserve">odsavač FMA 8381R HI  </t>
  </si>
  <si>
    <t>340.0705.229</t>
  </si>
  <si>
    <t xml:space="preserve">odsavač FSM 7081 HI </t>
  </si>
  <si>
    <t>340.0705.338</t>
  </si>
  <si>
    <t xml:space="preserve">odsavač FSM 7081R HI </t>
  </si>
  <si>
    <t>112.0711.355</t>
  </si>
  <si>
    <t>FMY 8391,FMA 8391,FMA 8381,FSM 7081</t>
  </si>
  <si>
    <t>112.0711.986</t>
  </si>
  <si>
    <t>sada pro recirkulaci přes mřížku</t>
  </si>
  <si>
    <t>sokl 6 cm - FMY 8391R,FMA 8391R,FMA 8381R,FSM 7081R</t>
  </si>
  <si>
    <t>112.0711.985</t>
  </si>
  <si>
    <t>112.0716.092</t>
  </si>
  <si>
    <t>FMY 8391R,FMA 8391R,FMA 8381R,FSM 7081R</t>
  </si>
  <si>
    <t>112.0711.855</t>
  </si>
  <si>
    <t>přechodové koleno 90°</t>
  </si>
  <si>
    <t>112.0711.856</t>
  </si>
  <si>
    <t>kulaté potrubí Ø 150</t>
  </si>
  <si>
    <t>délka 500 mm</t>
  </si>
  <si>
    <t>112.0711.858</t>
  </si>
  <si>
    <t>délka 1000 mm</t>
  </si>
  <si>
    <t>112.0711.860</t>
  </si>
  <si>
    <t>kulatá spojka</t>
  </si>
  <si>
    <t>112.0711.901</t>
  </si>
  <si>
    <t>kulaté koleno 90°</t>
  </si>
  <si>
    <t>112.0711.902</t>
  </si>
  <si>
    <t>flexibilní potrubí</t>
  </si>
  <si>
    <t>112.0711.854</t>
  </si>
  <si>
    <t>čtyřhranné potrubí</t>
  </si>
  <si>
    <t>112.0711.903</t>
  </si>
  <si>
    <t>čtyhranná spojka</t>
  </si>
  <si>
    <t>112.0711.852</t>
  </si>
  <si>
    <t>vertikální koleno 90°</t>
  </si>
  <si>
    <t>112.0711.904</t>
  </si>
  <si>
    <t>přechod čtyřhran/kruh</t>
  </si>
  <si>
    <t>112.0711.908</t>
  </si>
  <si>
    <t>horizontální koleno 15°</t>
  </si>
  <si>
    <t>112.0711.853</t>
  </si>
  <si>
    <t>horizontální koleno 90°</t>
  </si>
  <si>
    <t>112.0711.905</t>
  </si>
  <si>
    <t>kulaté napojení</t>
  </si>
  <si>
    <t>112.0711.906</t>
  </si>
  <si>
    <t>čtyřhranné napojení</t>
  </si>
  <si>
    <t>112.0711.909</t>
  </si>
  <si>
    <t>samolepicí páska</t>
  </si>
  <si>
    <t>50 mm/10 m</t>
  </si>
  <si>
    <t>335.0706.646</t>
  </si>
  <si>
    <t>odsavač FMA MODULAR F60 BK MATT</t>
  </si>
  <si>
    <t>112.0706.647</t>
  </si>
  <si>
    <t>přídavný regálový modul</t>
  </si>
  <si>
    <t>matná černá,kouřově šedé sklo</t>
  </si>
  <si>
    <t>330.0705.065</t>
  </si>
  <si>
    <t>odsavač FMY PRO 907 FM BK/BK MATT KL</t>
  </si>
  <si>
    <t xml:space="preserve">černé sklo </t>
  </si>
  <si>
    <t>330.0705.068</t>
  </si>
  <si>
    <t>odsavač FMA 2.0 PRO 907 BK KL</t>
  </si>
  <si>
    <t>305.0705.073</t>
  </si>
  <si>
    <t>odsavač FST DRIP-FREE 90 X/2 KL</t>
  </si>
  <si>
    <t>nerez/černé sklo</t>
  </si>
  <si>
    <t>305.0705.074</t>
  </si>
  <si>
    <t>odsavač FST DRIP-FREE 60 X/2 KL</t>
  </si>
  <si>
    <t>108.0704.932</t>
  </si>
  <si>
    <t>FMY 805 I F KL BK</t>
  </si>
  <si>
    <t>108.0704.935</t>
  </si>
  <si>
    <t>FMA 654 I F KL BK</t>
  </si>
  <si>
    <t>134.0715.094</t>
  </si>
  <si>
    <t>Slim 125</t>
  </si>
  <si>
    <t>134.0715.095</t>
  </si>
  <si>
    <t>Slim 100</t>
  </si>
  <si>
    <t>134.0715.096</t>
  </si>
  <si>
    <t xml:space="preserve">Slim 75 </t>
  </si>
  <si>
    <t>134.0715.098</t>
  </si>
  <si>
    <t>Slim 50</t>
  </si>
  <si>
    <t>112.0676.783</t>
  </si>
  <si>
    <t>112.0670.624</t>
  </si>
  <si>
    <t>FST DRIP-FREE</t>
  </si>
  <si>
    <t>112.0657.421</t>
  </si>
  <si>
    <t>112.0674.415</t>
  </si>
  <si>
    <t>112.0686.264</t>
  </si>
  <si>
    <t>112.0624.484</t>
  </si>
  <si>
    <t>810x510,sítk.ventil,sifon</t>
  </si>
  <si>
    <t>541x441,sítk.ventil,sifon</t>
  </si>
  <si>
    <t>590x500,sifon</t>
  </si>
  <si>
    <t>131.0682.091</t>
  </si>
  <si>
    <t>FMY 45 CM BK</t>
  </si>
  <si>
    <t>VINOTÉKA</t>
  </si>
  <si>
    <t>116.0696.543</t>
  </si>
  <si>
    <t>106.0691.511</t>
  </si>
  <si>
    <t>106.0691.512</t>
  </si>
  <si>
    <t>FCO 70 BK MATT</t>
  </si>
  <si>
    <t>112.0699.278</t>
  </si>
  <si>
    <t>výsuv 1 pár pro trouby FCO</t>
  </si>
  <si>
    <t>osavač FMY 839 HI 2.0</t>
  </si>
  <si>
    <t>INDUKČNÍ VARNÉ DESKY URČENÉ PRO PROPOJENÍ  S ODSAVAČEM</t>
  </si>
  <si>
    <t xml:space="preserve">INDUKČNÍ VARNÉ DESKY </t>
  </si>
  <si>
    <t>143.0616.934</t>
  </si>
  <si>
    <t>114.0366.037</t>
  </si>
  <si>
    <t>114.0720.162</t>
  </si>
  <si>
    <t>114.0720.163</t>
  </si>
  <si>
    <t>114.0720.164</t>
  </si>
  <si>
    <t>114.0720.165</t>
  </si>
  <si>
    <t>114.0720.166</t>
  </si>
  <si>
    <t>114.0720.167</t>
  </si>
  <si>
    <t>114.0720.168</t>
  </si>
  <si>
    <t>114.0720.169</t>
  </si>
  <si>
    <t>114.0720.170</t>
  </si>
  <si>
    <t>114.0720.181</t>
  </si>
  <si>
    <t>114.0720.182</t>
  </si>
  <si>
    <t>114.0720.183</t>
  </si>
  <si>
    <t>114.0720.184</t>
  </si>
  <si>
    <t>114.0720.185</t>
  </si>
  <si>
    <t>114.0720.186</t>
  </si>
  <si>
    <t>114.0720.187</t>
  </si>
  <si>
    <t>114.0720.188</t>
  </si>
  <si>
    <t>114.0366.039</t>
  </si>
  <si>
    <t>114.0441.337</t>
  </si>
  <si>
    <t>114.0508.416</t>
  </si>
  <si>
    <t>114.0366.029</t>
  </si>
  <si>
    <t>143.0618.726</t>
  </si>
  <si>
    <t>143.0618.752</t>
  </si>
  <si>
    <t>FCO 86 H MB</t>
  </si>
  <si>
    <t>FCH 604 3G TC MB C</t>
  </si>
  <si>
    <t>FCH 755 4G TC MB  C</t>
  </si>
  <si>
    <t>FC 6986.501 SMART GLENDA</t>
  </si>
  <si>
    <t>mřížka se žaluziemi vč.zpětné klapky</t>
  </si>
  <si>
    <t>FDW 614 E5P E</t>
  </si>
  <si>
    <t>sifon pro úsporu místa NEW vč.odbočky na myčku</t>
  </si>
  <si>
    <t>F3L odtok.spojení pro úsporu místa NEW, včetně odbočky na myčku</t>
  </si>
  <si>
    <t>UF 26 náhradní pachový filtr</t>
  </si>
  <si>
    <t>UF 27 náhradní pachový filtr</t>
  </si>
  <si>
    <t>101.0684.390</t>
  </si>
  <si>
    <t>101.0684.401</t>
  </si>
  <si>
    <t>101.0712.172</t>
  </si>
  <si>
    <t>101.0712.159</t>
  </si>
  <si>
    <t>115.0721.463</t>
  </si>
  <si>
    <t>FN 6100.088 ACTIVE NEW</t>
  </si>
  <si>
    <t>115.0721.464</t>
  </si>
  <si>
    <t>FN 6110.088 ACTIVE NEW</t>
  </si>
  <si>
    <t>chrom/š.břidlice,vyt.konc.</t>
  </si>
  <si>
    <t>101.0731.374</t>
  </si>
  <si>
    <t>101.0731.375</t>
  </si>
  <si>
    <t>101.0731.382</t>
  </si>
  <si>
    <t>101.0731.383</t>
  </si>
  <si>
    <t>FLN 611-78/44 nerez</t>
  </si>
  <si>
    <t>SKN 611-62 nerez</t>
  </si>
  <si>
    <t>101.0712.174</t>
  </si>
  <si>
    <t>FLN 611-78 LB nerez</t>
  </si>
  <si>
    <t>101.0712.175</t>
  </si>
  <si>
    <t>FLL 611-78 LB nerez tkaná str.</t>
  </si>
  <si>
    <t>101.0712.180</t>
  </si>
  <si>
    <t>FLN 611-62/44  nerez</t>
  </si>
  <si>
    <t>101.0712.194</t>
  </si>
  <si>
    <t>101.0712.178</t>
  </si>
  <si>
    <t>101.0712.176</t>
  </si>
  <si>
    <t>SKN 611-78 nerez</t>
  </si>
  <si>
    <t>127.0738.576</t>
  </si>
  <si>
    <t>127.0738.577</t>
  </si>
  <si>
    <t>127.0738.578</t>
  </si>
  <si>
    <t>122.0736.152</t>
  </si>
  <si>
    <t>SRX 110-34 nerez</t>
  </si>
  <si>
    <t>122.0736.151</t>
  </si>
  <si>
    <t>SRX 110-45 nerez</t>
  </si>
  <si>
    <t>122.0736.139</t>
  </si>
  <si>
    <t>SRX 160/2  nerez</t>
  </si>
  <si>
    <t>122.0736.138</t>
  </si>
  <si>
    <t>SRX 160/7 nerez</t>
  </si>
  <si>
    <t>122.0736.137</t>
  </si>
  <si>
    <t>SRX 120 nerez</t>
  </si>
  <si>
    <t>126.0735.128</t>
  </si>
  <si>
    <t>126.0735.183</t>
  </si>
  <si>
    <t>126.0735.186</t>
  </si>
  <si>
    <t>114.0729.484</t>
  </si>
  <si>
    <t>MRG 610-60 CARE matná černá</t>
  </si>
  <si>
    <t>114.0738.550</t>
  </si>
  <si>
    <t>125.0718.492</t>
  </si>
  <si>
    <t>120.0730.806</t>
  </si>
  <si>
    <t>120.0730.807</t>
  </si>
  <si>
    <t>150.0730.809</t>
  </si>
  <si>
    <t>112.0702.682</t>
  </si>
  <si>
    <t>115.0728.384</t>
  </si>
  <si>
    <t>FS 2838.031 MARIS SLIM</t>
  </si>
  <si>
    <t>115.0728.386</t>
  </si>
  <si>
    <t>FS 2838.901 MARIS SLIM</t>
  </si>
  <si>
    <t>115.0728.388</t>
  </si>
  <si>
    <t>FS 2839.031 MARIS SLIM</t>
  </si>
  <si>
    <t>115.0728.389</t>
  </si>
  <si>
    <t>FS 2839.901 MARIS SLIM</t>
  </si>
  <si>
    <t>115.0728.395</t>
  </si>
  <si>
    <t>115.0728.396</t>
  </si>
  <si>
    <t>115.0028.205</t>
  </si>
  <si>
    <t>115.0060.360</t>
  </si>
  <si>
    <t>115.0728.390</t>
  </si>
  <si>
    <t>FS 2841.031 MARIS SLIM</t>
  </si>
  <si>
    <t>115.0728.391</t>
  </si>
  <si>
    <t>FS 2841.901 MARIS SLIM</t>
  </si>
  <si>
    <t>115.0728.393</t>
  </si>
  <si>
    <t>FS 2842.031 MARIS SLIM</t>
  </si>
  <si>
    <t>115.0728.394</t>
  </si>
  <si>
    <t>FS 2842.901 MARIS SLIM</t>
  </si>
  <si>
    <t>305.0665.369</t>
  </si>
  <si>
    <t>odsavač FBFP XS A70 KL</t>
  </si>
  <si>
    <t>305.0665.368</t>
  </si>
  <si>
    <t>odsavač FBFP XS A52 KL</t>
  </si>
  <si>
    <t>305.0665.392</t>
  </si>
  <si>
    <t>odsavač FBFP BK MATT A70 KL</t>
  </si>
  <si>
    <t>305.0665.391</t>
  </si>
  <si>
    <t>odsavač FBFP BK MATT A52 KL</t>
  </si>
  <si>
    <t>305.0729.553</t>
  </si>
  <si>
    <t>odsavač FBFE LG A70 BASIC</t>
  </si>
  <si>
    <t>305.0729.554</t>
  </si>
  <si>
    <t>odsavač FBFE LG A52 BASIC</t>
  </si>
  <si>
    <t>305.0728.431</t>
  </si>
  <si>
    <t>odsavač FBFE BK A70 BASIC</t>
  </si>
  <si>
    <t>305.0729.555</t>
  </si>
  <si>
    <t>odsavač FBFE BK A52 BASIC</t>
  </si>
  <si>
    <t>305.0717.356</t>
  </si>
  <si>
    <t>odsavač FST PLUS BK 908</t>
  </si>
  <si>
    <t>305.0717.355</t>
  </si>
  <si>
    <t>odsavač FST PLUS BK 608</t>
  </si>
  <si>
    <t>305.0717.353</t>
  </si>
  <si>
    <t>odsavač FST PRO BK 904</t>
  </si>
  <si>
    <t>305.0717.352</t>
  </si>
  <si>
    <t>odsavač FST PRO BK 604</t>
  </si>
  <si>
    <t>112.0717.419</t>
  </si>
  <si>
    <t>112.0717.470</t>
  </si>
  <si>
    <t>133.0722.548</t>
  </si>
  <si>
    <t>133.0630.111</t>
  </si>
  <si>
    <t>112.0639.026</t>
  </si>
  <si>
    <t>112.0639.055</t>
  </si>
  <si>
    <t>115.0728.478</t>
  </si>
  <si>
    <t>FS 3230.071 LINA SMART</t>
  </si>
  <si>
    <t>115.0728.484</t>
  </si>
  <si>
    <t>127.0738.579</t>
  </si>
  <si>
    <t>112.0735.488</t>
  </si>
  <si>
    <t>112.0688.102</t>
  </si>
  <si>
    <t>120.0730.779</t>
  </si>
  <si>
    <t>120.0730.802</t>
  </si>
  <si>
    <t>115.0725.838</t>
  </si>
  <si>
    <t>FC 2583.901 LINA SEMI PRO</t>
  </si>
  <si>
    <t>112.0664.391</t>
  </si>
  <si>
    <t>112.0664.350</t>
  </si>
  <si>
    <t>112.0664.394</t>
  </si>
  <si>
    <t>112.0664.347</t>
  </si>
  <si>
    <t>112.0664.346</t>
  </si>
  <si>
    <t>112.0664.348</t>
  </si>
  <si>
    <t>112.0705.753</t>
  </si>
  <si>
    <t>115.0728.473</t>
  </si>
  <si>
    <t>FS 2847.031 LINA chrom</t>
  </si>
  <si>
    <t>115.0728.474</t>
  </si>
  <si>
    <t>FS 2847.901 LINA matná černá</t>
  </si>
  <si>
    <t>115.0728.476</t>
  </si>
  <si>
    <t>FS 2848.031 LINA chrom</t>
  </si>
  <si>
    <t>115.0728.477</t>
  </si>
  <si>
    <t>FS 2848.901 LINA matná černá</t>
  </si>
  <si>
    <t>101.0731.200</t>
  </si>
  <si>
    <t>SET N92</t>
  </si>
  <si>
    <t>101.0731.371</t>
  </si>
  <si>
    <t>SET N93</t>
  </si>
  <si>
    <t>SKN 610-37/44 + FC 9547.031</t>
  </si>
  <si>
    <t>101.0731.372</t>
  </si>
  <si>
    <t>SET N94</t>
  </si>
  <si>
    <t>101.0731.373</t>
  </si>
  <si>
    <t>SET N95</t>
  </si>
  <si>
    <t>FLN 611-62/44 + FC 9547.031</t>
  </si>
  <si>
    <t>101.0731.385</t>
  </si>
  <si>
    <t>SET N104</t>
  </si>
  <si>
    <t>101.0731.386</t>
  </si>
  <si>
    <t>SET N105</t>
  </si>
  <si>
    <t>SKN 611-78 + FC 9547.031</t>
  </si>
  <si>
    <t>101.0731.379</t>
  </si>
  <si>
    <t>SET N100</t>
  </si>
  <si>
    <t>101.0731.380</t>
  </si>
  <si>
    <t>SET N101</t>
  </si>
  <si>
    <t>FLN 611-78 LB + FC 9547.031</t>
  </si>
  <si>
    <t>SET N96</t>
  </si>
  <si>
    <t>SET N97</t>
  </si>
  <si>
    <t>FLN 611-78/44+FC 9547.031</t>
  </si>
  <si>
    <t>SET N102</t>
  </si>
  <si>
    <t>SET N103</t>
  </si>
  <si>
    <t>SKN 611-62+FC 9547.031</t>
  </si>
  <si>
    <t>Nová cena</t>
  </si>
  <si>
    <t>BCX 220-38-32 nerez</t>
  </si>
  <si>
    <t>126.0735.181</t>
  </si>
  <si>
    <t>KXK 110-41 onyx</t>
  </si>
  <si>
    <t>114.0637.493</t>
  </si>
  <si>
    <t>CNG 611-62 TL/2 sahara</t>
  </si>
  <si>
    <t>114.0637.497</t>
  </si>
  <si>
    <t>CNG 611-62 TL/2 pískový melír</t>
  </si>
  <si>
    <t>114.0637.163</t>
  </si>
  <si>
    <t>CNG 611-62 TL/7 sahara</t>
  </si>
  <si>
    <t>114.0637.435</t>
  </si>
  <si>
    <t>CNG 611-62 TL/7 pískový melír</t>
  </si>
  <si>
    <t>114.0637.511</t>
  </si>
  <si>
    <t>CNG 611-78 TL/2 sahara</t>
  </si>
  <si>
    <t>114.0637.514</t>
  </si>
  <si>
    <t>CNG 611-78 TL/2 pískový melír</t>
  </si>
  <si>
    <t>114.0637.504</t>
  </si>
  <si>
    <t>CNG 611-78 TL/7 sahara</t>
  </si>
  <si>
    <t>114.0637.507</t>
  </si>
  <si>
    <t>CNG 611-78 TL/7 pískový melír</t>
  </si>
  <si>
    <t>114.0729.485</t>
  </si>
  <si>
    <t>MRG 610-60 CARE bílá-led</t>
  </si>
  <si>
    <t>114.0729.486</t>
  </si>
  <si>
    <t>MRG 610-60 CARE šedý kámen</t>
  </si>
  <si>
    <t>KNG 120/2 matná černá</t>
  </si>
  <si>
    <t>125.0714.199</t>
  </si>
  <si>
    <t>KNG 120/2 šedá břidlice</t>
  </si>
  <si>
    <t>125.0529.871</t>
  </si>
  <si>
    <t>KNG 120/2 onyx</t>
  </si>
  <si>
    <t>125.0737.253</t>
  </si>
  <si>
    <t>MRG 110-37 šedá břidlice</t>
  </si>
  <si>
    <t>125.0737.254</t>
  </si>
  <si>
    <t>MRG 110-52 šedá břidlice</t>
  </si>
  <si>
    <t>125.0737.255</t>
  </si>
  <si>
    <t>MRG 110-37 sahara</t>
  </si>
  <si>
    <t>125.0737.256</t>
  </si>
  <si>
    <t>MRG 110-52 sahara</t>
  </si>
  <si>
    <t>125.0737.257</t>
  </si>
  <si>
    <t>KNG 110-37 sahara</t>
  </si>
  <si>
    <t>125.0737.258</t>
  </si>
  <si>
    <t>KNG 110-52 sahara</t>
  </si>
  <si>
    <t>114.0738.580</t>
  </si>
  <si>
    <t>MRG 610-37 RTL pískový melír</t>
  </si>
  <si>
    <t xml:space="preserve">114.0738.581 </t>
  </si>
  <si>
    <t>MRG 610-52 RTL pískový melír</t>
  </si>
  <si>
    <t>114.0738.549</t>
  </si>
  <si>
    <t>MRG 610-72 RTL šedý kámen</t>
  </si>
  <si>
    <t>114.0738.571</t>
  </si>
  <si>
    <t>MRG 610-72 RTL šedá břidlice</t>
  </si>
  <si>
    <t>114.0738.548</t>
  </si>
  <si>
    <t>MRG 610-72 RTL matná černá</t>
  </si>
  <si>
    <t>114.0738.572</t>
  </si>
  <si>
    <t>MRG 610-72 RTL onyx</t>
  </si>
  <si>
    <t>115.0728.479</t>
  </si>
  <si>
    <t>115.0728.480</t>
  </si>
  <si>
    <t>115.0728.481</t>
  </si>
  <si>
    <t>115.0728.482</t>
  </si>
  <si>
    <t>115.0728.483</t>
  </si>
  <si>
    <t>115.0728.485</t>
  </si>
  <si>
    <t>115.0728.486</t>
  </si>
  <si>
    <t>115.0728.487</t>
  </si>
  <si>
    <t>115.0728.488</t>
  </si>
  <si>
    <t>115.0728.489</t>
  </si>
  <si>
    <t>115.0733.714</t>
  </si>
  <si>
    <t>115.0733.716</t>
  </si>
  <si>
    <t>133.0722.565</t>
  </si>
  <si>
    <t>133.0722.549</t>
  </si>
  <si>
    <t>133.0630.101</t>
  </si>
  <si>
    <t>133.0630.057</t>
  </si>
  <si>
    <t>112.0639.025</t>
  </si>
  <si>
    <t>112.0639.027</t>
  </si>
  <si>
    <t>112.0639.054</t>
  </si>
  <si>
    <t>112.0639.056</t>
  </si>
  <si>
    <t>112.0717.462</t>
  </si>
  <si>
    <t>112.0717.420</t>
  </si>
  <si>
    <t>112.0717.469</t>
  </si>
  <si>
    <t>112.0717.494</t>
  </si>
  <si>
    <t>118.0722.594</t>
  </si>
  <si>
    <t>FCB 360 TNF NE D</t>
  </si>
  <si>
    <t>118.0722.593</t>
  </si>
  <si>
    <t>FCB 360 V NE D</t>
  </si>
  <si>
    <t>118.0722.592</t>
  </si>
  <si>
    <t>FCB 320 V NE D</t>
  </si>
  <si>
    <t>118.0722.591</t>
  </si>
  <si>
    <t>FCB 320 S NE E</t>
  </si>
  <si>
    <t>106.0734.777</t>
  </si>
  <si>
    <t>FHMA 755 4G DCL BK C</t>
  </si>
  <si>
    <t>106.0734.774</t>
  </si>
  <si>
    <t>FHMA 604 3G DC BK C</t>
  </si>
  <si>
    <t>BCX 610-42 nerez</t>
  </si>
  <si>
    <t>BCX 610-51 nerez</t>
  </si>
  <si>
    <t xml:space="preserve">FC 0046.501 ATLAS NEO </t>
  </si>
  <si>
    <t xml:space="preserve">FC 0047.501 ATLAS NEO </t>
  </si>
  <si>
    <t>m.černá,bez sprchy</t>
  </si>
  <si>
    <t>m.černá,vyt.konc.</t>
  </si>
  <si>
    <t>790x480,sifon</t>
  </si>
  <si>
    <t>BCX 210-51 nerez</t>
  </si>
  <si>
    <t>510x510, sítk.ventil,sifon</t>
  </si>
  <si>
    <t>SRX 210/610-40 nerez</t>
  </si>
  <si>
    <t>368x428,bez sifonu</t>
  </si>
  <si>
    <t>382x432,bez sifonu</t>
  </si>
  <si>
    <t>580x450,bez sifonu</t>
  </si>
  <si>
    <t>562x446,bez sifonu</t>
  </si>
  <si>
    <t>445x454,bez sifonu</t>
  </si>
  <si>
    <t>KXK 110-41 glacier</t>
  </si>
  <si>
    <t>KXK 110-51 glacier</t>
  </si>
  <si>
    <t>dočasně nedostupné</t>
  </si>
  <si>
    <t>760x460,e.click, sifon</t>
  </si>
  <si>
    <t>560x460,sifon</t>
  </si>
  <si>
    <t>410x460,sifon</t>
  </si>
  <si>
    <t>760x460,sifon</t>
  </si>
  <si>
    <t>635x559, bez sifonu</t>
  </si>
  <si>
    <t>760x510, sifon</t>
  </si>
  <si>
    <t>455x435,sifon</t>
  </si>
  <si>
    <t>620x435, sifon</t>
  </si>
  <si>
    <t>780x435, sifon</t>
  </si>
  <si>
    <t>780x500, sifon</t>
  </si>
  <si>
    <t>860x480, sifon</t>
  </si>
  <si>
    <t>chrom, sprcha/proud</t>
  </si>
  <si>
    <t>matná černá, sprcha/proud</t>
  </si>
  <si>
    <t>šedá břidlice, bez sprchy</t>
  </si>
  <si>
    <t xml:space="preserve">FS 3230.094 LINA SMART </t>
  </si>
  <si>
    <t xml:space="preserve">FS 3230.084 LINA SMART </t>
  </si>
  <si>
    <t>FS 3230.424 LINA SMART</t>
  </si>
  <si>
    <t>FS 3230.082 LINA SMART</t>
  </si>
  <si>
    <t>FS 3230.085 LINA SMART</t>
  </si>
  <si>
    <t>FS 3230.088 LINA SMART</t>
  </si>
  <si>
    <t>šedý kámen,bez sprchy</t>
  </si>
  <si>
    <t>pískový melír,bez sprchy</t>
  </si>
  <si>
    <t>šedá břidlice,bez sprchy</t>
  </si>
  <si>
    <t>onyx, vyt.konc.</t>
  </si>
  <si>
    <t>kašmír, vyt.konc.</t>
  </si>
  <si>
    <t>sahara, vyt.konc.</t>
  </si>
  <si>
    <t>šedý kámen,vyt.konc.</t>
  </si>
  <si>
    <t>pískový melír,vyt.konc.</t>
  </si>
  <si>
    <t>chrom, vyt.konc.</t>
  </si>
  <si>
    <t>šedá břidlice,vyt.konc.</t>
  </si>
  <si>
    <t xml:space="preserve">FS 3235.071 LINA SMART </t>
  </si>
  <si>
    <t xml:space="preserve">FS 3235.094 LINA SMART </t>
  </si>
  <si>
    <t>FS 3235.084 LINA SMART</t>
  </si>
  <si>
    <t>FS 3235.424 LINA SMART</t>
  </si>
  <si>
    <t>FS 3235.082 LINA SMART</t>
  </si>
  <si>
    <t xml:space="preserve">FS 3235.085 LINA SMART </t>
  </si>
  <si>
    <t xml:space="preserve">FS 3235.088 LINA SMART </t>
  </si>
  <si>
    <t>matná černá, vyt.konc.</t>
  </si>
  <si>
    <t>115.0028.208</t>
  </si>
  <si>
    <t>bronzová, bez sprchy</t>
  </si>
  <si>
    <t>měděná, bez sprchy</t>
  </si>
  <si>
    <t>OLD ENGLAND</t>
  </si>
  <si>
    <t>celonerez antracit</t>
  </si>
  <si>
    <t>celonerez měděná</t>
  </si>
  <si>
    <t xml:space="preserve">krytka kulatého přepadu </t>
  </si>
  <si>
    <t>miska se sítkem, sítkový ventil</t>
  </si>
  <si>
    <t>miska se sítkem, otočný sítkový ventil</t>
  </si>
  <si>
    <t>krytka ventilu hranatá</t>
  </si>
  <si>
    <t>krytka ventilu kulatá</t>
  </si>
  <si>
    <t xml:space="preserve">Easy Click knoflík </t>
  </si>
  <si>
    <t xml:space="preserve">Colorline Easy Click knoflík </t>
  </si>
  <si>
    <t xml:space="preserve">pneu ovladač </t>
  </si>
  <si>
    <t>sada ventilu pro drtič</t>
  </si>
  <si>
    <t>pneu ovladač drtič</t>
  </si>
  <si>
    <t xml:space="preserve"> DRTIČE ODPADU</t>
  </si>
  <si>
    <t>ODPADKOVÉ KOŠE</t>
  </si>
  <si>
    <t>FRANKE s.r.o. CENÍK - PRODEJNÍ KATALOG 2025</t>
  </si>
  <si>
    <t>uvedené ceny platné od 1.4.2025</t>
  </si>
  <si>
    <t>FRANKE s.r.o. -  zrušené položky k 1.4.2025</t>
  </si>
  <si>
    <t>Poznámka</t>
  </si>
  <si>
    <t>FRANKE s.r.o. -  zrušené sety k 1.4.2025</t>
  </si>
  <si>
    <t>FLN 611-62/44 + FB 250.031 NEW BASIC</t>
  </si>
  <si>
    <t>FLN 611-78/44+FB 250.031 NEW BASIC</t>
  </si>
  <si>
    <t>FLN 611-78 LB + FB 250.031 NEW BASIC</t>
  </si>
  <si>
    <t>SKN 610-37/44 + FB 250.031 NEW BASIC</t>
  </si>
  <si>
    <t>SKN 611-62+FB 250.031 NEW BASIC</t>
  </si>
  <si>
    <t>SKN 611-78 + FB 250.031 NEW BASIC</t>
  </si>
  <si>
    <t>115.0711.724</t>
  </si>
  <si>
    <t>115.0711.725</t>
  </si>
  <si>
    <t>FN 7392.901 NEPTUNE EVO</t>
  </si>
  <si>
    <t>FN 7394.901 NEPTUNE EVO</t>
  </si>
  <si>
    <t>101.0618.829</t>
  </si>
  <si>
    <t>OLN 611-79 + FB 250.031</t>
  </si>
  <si>
    <t>SET N74</t>
  </si>
  <si>
    <t>101.0618.830</t>
  </si>
  <si>
    <t>OLN 611-79 + FC 9547.031</t>
  </si>
  <si>
    <t>101.0684.389</t>
  </si>
  <si>
    <t>ETN 614 Ethos + FC 9547.031</t>
  </si>
  <si>
    <t>SET N10</t>
  </si>
  <si>
    <t>101.0684.388</t>
  </si>
  <si>
    <t>ETN 614 Ethos + FB 250</t>
  </si>
  <si>
    <t>SET N34</t>
  </si>
  <si>
    <t>101.0618.838</t>
  </si>
  <si>
    <t>SKN 611-63 + FC 9547.031</t>
  </si>
  <si>
    <t>SET N77</t>
  </si>
  <si>
    <t>101.0618.837</t>
  </si>
  <si>
    <t>SKN 611-63 + FB 250.031</t>
  </si>
  <si>
    <t>SET N76</t>
  </si>
  <si>
    <t>FRANKE s.r.o. CENÍK  - VESTAVNÉ SPOTŘEBIČE 2025</t>
  </si>
  <si>
    <t>platnost od 1. 4. 2025</t>
  </si>
  <si>
    <t>FRANKE s.r.o. -  zrušené spotřebiče k 1.4.2025</t>
  </si>
  <si>
    <t>Novinka od 1.6.2025</t>
  </si>
  <si>
    <t>BWX, BXX</t>
  </si>
  <si>
    <t>CNG,MRG (kromě MRG 610 RTL),UBG,BFG,OID 611-62/611-78,S2D, LLX/L,SRX,SKN,SKX</t>
  </si>
  <si>
    <t xml:space="preserve">BWX, BXX </t>
  </si>
  <si>
    <t>KXK</t>
  </si>
  <si>
    <t>BXX,NEX (Kromě NEX 620)</t>
  </si>
  <si>
    <t>BXX</t>
  </si>
  <si>
    <t xml:space="preserve">BXX </t>
  </si>
  <si>
    <t>?????</t>
  </si>
  <si>
    <t>dostupné od 1.7. 2025</t>
  </si>
  <si>
    <t>FRANKE s.r.o. CENÍK - SETY 2025</t>
  </si>
  <si>
    <t>platnost od 1.4.2025</t>
  </si>
  <si>
    <t>SKN 610-37/44 nerez</t>
  </si>
  <si>
    <t>320x435,sifon</t>
  </si>
  <si>
    <t>KXK 110-51 onyx</t>
  </si>
  <si>
    <t>MTK 610-58 glacier</t>
  </si>
  <si>
    <t>MTK 610-58 onyx</t>
  </si>
  <si>
    <t>MRG 610-72RTL bílá-led</t>
  </si>
  <si>
    <t>BCX 211-86/2  3 1/2" nerez</t>
  </si>
  <si>
    <t>BCX 211-86/7  3 1/2" nerez</t>
  </si>
  <si>
    <t>SKX 611-100 LB nerez</t>
  </si>
  <si>
    <t xml:space="preserve">MTK 611-100/2 glacier </t>
  </si>
  <si>
    <t xml:space="preserve">MTK 611-100/2 onyx </t>
  </si>
  <si>
    <t xml:space="preserve">MTK 611-100/7 glacier </t>
  </si>
  <si>
    <t xml:space="preserve">MTK 611-100/7 onyx </t>
  </si>
  <si>
    <t>FC 3080.031 LINA CLEAR WATER 2.0</t>
  </si>
  <si>
    <t>FC 3080.901 LINA CLEAR WATER 2.0</t>
  </si>
  <si>
    <t>FC 3077.031 LINA CLEAR WATER 2.0</t>
  </si>
  <si>
    <t>FC 3077.901 LINA CLEAR WATER 2.0</t>
  </si>
  <si>
    <t>filtrační sada Clear Water S</t>
  </si>
  <si>
    <t>náhradní filtr Clear Water S</t>
  </si>
  <si>
    <t>FS 2845.031 MARIS SLIM SEMI PRO</t>
  </si>
  <si>
    <t>FS 2845.901 MARIS SLIM SEMI PRO</t>
  </si>
  <si>
    <t xml:space="preserve">krytka hranatého přepadu </t>
  </si>
  <si>
    <t>FSG,KNG,MRG 610-60 CARE</t>
  </si>
  <si>
    <t>MRG (kromě MRG 610,110/160),UBG,BFG, OID 611-62,611-78</t>
  </si>
  <si>
    <t>MRG 610-60 CARE</t>
  </si>
  <si>
    <r>
      <t>ANX,CNG,</t>
    </r>
    <r>
      <rPr>
        <sz val="10"/>
        <color rgb="FF201F1E"/>
        <rFont val="Calibri"/>
        <family val="2"/>
        <charset val="238"/>
      </rPr>
      <t>MRG 110/160,MRG RTL/FTL,</t>
    </r>
    <r>
      <rPr>
        <sz val="10"/>
        <color rgb="FF222222"/>
        <rFont val="Calibri"/>
        <family val="2"/>
        <charset val="238"/>
      </rPr>
      <t>MRX,MTK </t>
    </r>
  </si>
  <si>
    <t>MTG,FSG,BWX,MYX,KNG,MTK</t>
  </si>
  <si>
    <t>FMY PRO, FMA 2.0</t>
  </si>
  <si>
    <t>FBFP,FST DRIP-FREE,FTU PLUS,FST PRO BK</t>
  </si>
  <si>
    <t>FBFE,FBFP,FCO,FDL,FMA 2.0,FMA MODULAR,FPJ,FSMA,FSMD,FSMS,FVMY</t>
  </si>
  <si>
    <t>FBFE,FBFP,FCO,FDL,FMA 2.0,FMA MODULAR,FMY PRO,FPJ,FSMA,FSMD,FSMS,FVMY</t>
  </si>
  <si>
    <t>FMA MODULAR,FMY PRO,FSMS WALL</t>
  </si>
  <si>
    <t>FDF,FTU,</t>
  </si>
  <si>
    <t>FCO, FDF, FDL, FPJ, FTU</t>
  </si>
  <si>
    <t>FBI,FBFE,FBFP,FST PLUS,FST PRO,FTC</t>
  </si>
  <si>
    <t>FBI,FBFE,FBFP,FDF,FDL,FPJ,FSMA,FTU,FST PLUS,FST PRO,FCO,FST DRIP-FREE</t>
  </si>
  <si>
    <t>FDW,FMA 2.0,FMA MODULAR,FMY PRO</t>
  </si>
  <si>
    <t>403x433,sifon</t>
  </si>
  <si>
    <t>553x433,sifon</t>
  </si>
  <si>
    <t>FG 0598.901 ICON SEMI PRO</t>
  </si>
  <si>
    <t>FC 6085.031 LINA SEMI PRO</t>
  </si>
  <si>
    <t>SETT52Č</t>
  </si>
  <si>
    <t>SETT25Č</t>
  </si>
  <si>
    <t>Trolley Vario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</si>
</sst>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[$€-413]\ #,##0.00"/>
    <numFmt numFmtId="165" formatCode="#,##0\ &quot;Kč&quot;"/>
    <numFmt numFmtId="166" formatCode="#,##0.00\ &quot;Kč&quot;"/>
    <numFmt numFmtId="167" formatCode="_-* #,##0\ [$Kč-405]_-;\-* #,##0\ [$Kč-405]_-;_-* &quot;-&quot;??\ [$Kč-405]_-;_-@"/>
    <numFmt numFmtId="168" formatCode="#,##0\ [$Kč-405]"/>
    <numFmt numFmtId="169" formatCode="0_ ;\-0\ "/>
    <numFmt numFmtId="171" formatCode="_-* #,##0\ [$Kč-405]_-;\-* #,##0\ [$Kč-405]_-;_-* &quot;-&quot;??\ [$Kč-405]_-;_-@_-"/>
    <numFmt numFmtId="172" formatCode="###&quot;.&quot;####&quot;.&quot;###"/>
  </numFmts>
  <fonts count="79" x14ac:knownFonts="1">
    <font>
      <sz val="11"/>
      <color rgb="FF000000"/>
      <name val="Calibri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28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rgb="FF9C0006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20"/>
      <color rgb="FFFF0000"/>
      <name val="Calibri"/>
      <family val="2"/>
      <charset val="238"/>
    </font>
    <font>
      <b/>
      <u/>
      <sz val="16"/>
      <color rgb="FFFF0000"/>
      <name val="Calibri"/>
      <family val="2"/>
      <charset val="238"/>
    </font>
    <font>
      <b/>
      <u/>
      <sz val="1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rgb="FF222222"/>
      <name val="Calibri"/>
      <family val="2"/>
      <charset val="238"/>
    </font>
    <font>
      <sz val="10"/>
      <color rgb="FF201F1E"/>
      <name val="Calibri"/>
      <family val="2"/>
      <charset val="238"/>
    </font>
    <font>
      <b/>
      <sz val="10"/>
      <color rgb="FF222222"/>
      <name val="Calibri"/>
      <family val="2"/>
      <charset val="238"/>
    </font>
    <font>
      <b/>
      <sz val="11"/>
      <color rgb="FFC00000"/>
      <name val="Arial"/>
      <family val="2"/>
      <charset val="238"/>
    </font>
    <font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b/>
      <sz val="10"/>
      <color rgb="FF222222"/>
      <name val="Calibri"/>
      <family val="2"/>
      <charset val="238"/>
      <scheme val="minor"/>
    </font>
    <font>
      <sz val="8"/>
      <name val="Calibri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rgb="FFFFC7CE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6">
    <xf numFmtId="164" fontId="0" fillId="0" borderId="0"/>
    <xf numFmtId="0" fontId="5" fillId="0" borderId="3"/>
    <xf numFmtId="0" fontId="26" fillId="8" borderId="3" applyNumberFormat="0" applyBorder="0" applyAlignment="0" applyProtection="0"/>
    <xf numFmtId="0" fontId="4" fillId="0" borderId="3"/>
    <xf numFmtId="43" fontId="29" fillId="0" borderId="0" applyFont="0" applyFill="0" applyBorder="0" applyAlignment="0" applyProtection="0"/>
    <xf numFmtId="0" fontId="30" fillId="0" borderId="3"/>
    <xf numFmtId="0" fontId="31" fillId="0" borderId="3" applyNumberFormat="0" applyFill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3" applyNumberFormat="0" applyFill="0" applyBorder="0" applyAlignment="0" applyProtection="0"/>
    <xf numFmtId="0" fontId="35" fillId="12" borderId="3" applyNumberFormat="0" applyBorder="0" applyAlignment="0" applyProtection="0"/>
    <xf numFmtId="0" fontId="36" fillId="8" borderId="3" applyNumberFormat="0" applyBorder="0" applyAlignment="0" applyProtection="0"/>
    <xf numFmtId="0" fontId="37" fillId="13" borderId="3" applyNumberFormat="0" applyBorder="0" applyAlignment="0" applyProtection="0"/>
    <xf numFmtId="0" fontId="38" fillId="14" borderId="26" applyNumberFormat="0" applyAlignment="0" applyProtection="0"/>
    <xf numFmtId="0" fontId="39" fillId="15" borderId="27" applyNumberFormat="0" applyAlignment="0" applyProtection="0"/>
    <xf numFmtId="0" fontId="40" fillId="15" borderId="26" applyNumberFormat="0" applyAlignment="0" applyProtection="0"/>
    <xf numFmtId="0" fontId="41" fillId="0" borderId="28" applyNumberFormat="0" applyFill="0" applyAlignment="0" applyProtection="0"/>
    <xf numFmtId="0" fontId="42" fillId="16" borderId="29" applyNumberFormat="0" applyAlignment="0" applyProtection="0"/>
    <xf numFmtId="0" fontId="43" fillId="0" borderId="3" applyNumberFormat="0" applyFill="0" applyBorder="0" applyAlignment="0" applyProtection="0"/>
    <xf numFmtId="0" fontId="27" fillId="17" borderId="30" applyNumberFormat="0" applyFont="0" applyAlignment="0" applyProtection="0"/>
    <xf numFmtId="0" fontId="44" fillId="0" borderId="3" applyNumberFormat="0" applyFill="0" applyBorder="0" applyAlignment="0" applyProtection="0"/>
    <xf numFmtId="0" fontId="28" fillId="0" borderId="31" applyNumberFormat="0" applyFill="0" applyAlignment="0" applyProtection="0"/>
    <xf numFmtId="0" fontId="45" fillId="18" borderId="3" applyNumberFormat="0" applyBorder="0" applyAlignment="0" applyProtection="0"/>
    <xf numFmtId="0" fontId="27" fillId="19" borderId="3" applyNumberFormat="0" applyBorder="0" applyAlignment="0" applyProtection="0"/>
    <xf numFmtId="0" fontId="27" fillId="20" borderId="3" applyNumberFormat="0" applyBorder="0" applyAlignment="0" applyProtection="0"/>
    <xf numFmtId="0" fontId="45" fillId="21" borderId="3" applyNumberFormat="0" applyBorder="0" applyAlignment="0" applyProtection="0"/>
    <xf numFmtId="0" fontId="45" fillId="22" borderId="3" applyNumberFormat="0" applyBorder="0" applyAlignment="0" applyProtection="0"/>
    <xf numFmtId="0" fontId="27" fillId="23" borderId="3" applyNumberFormat="0" applyBorder="0" applyAlignment="0" applyProtection="0"/>
    <xf numFmtId="0" fontId="27" fillId="24" borderId="3" applyNumberFormat="0" applyBorder="0" applyAlignment="0" applyProtection="0"/>
    <xf numFmtId="0" fontId="45" fillId="25" borderId="3" applyNumberFormat="0" applyBorder="0" applyAlignment="0" applyProtection="0"/>
    <xf numFmtId="0" fontId="45" fillId="26" borderId="3" applyNumberFormat="0" applyBorder="0" applyAlignment="0" applyProtection="0"/>
    <xf numFmtId="0" fontId="27" fillId="27" borderId="3" applyNumberFormat="0" applyBorder="0" applyAlignment="0" applyProtection="0"/>
    <xf numFmtId="0" fontId="27" fillId="28" borderId="3" applyNumberFormat="0" applyBorder="0" applyAlignment="0" applyProtection="0"/>
    <xf numFmtId="0" fontId="45" fillId="29" borderId="3" applyNumberFormat="0" applyBorder="0" applyAlignment="0" applyProtection="0"/>
    <xf numFmtId="0" fontId="45" fillId="30" borderId="3" applyNumberFormat="0" applyBorder="0" applyAlignment="0" applyProtection="0"/>
    <xf numFmtId="0" fontId="27" fillId="31" borderId="3" applyNumberFormat="0" applyBorder="0" applyAlignment="0" applyProtection="0"/>
    <xf numFmtId="0" fontId="27" fillId="32" borderId="3" applyNumberFormat="0" applyBorder="0" applyAlignment="0" applyProtection="0"/>
    <xf numFmtId="0" fontId="45" fillId="33" borderId="3" applyNumberFormat="0" applyBorder="0" applyAlignment="0" applyProtection="0"/>
    <xf numFmtId="0" fontId="45" fillId="34" borderId="3" applyNumberFormat="0" applyBorder="0" applyAlignment="0" applyProtection="0"/>
    <xf numFmtId="0" fontId="27" fillId="35" borderId="3" applyNumberFormat="0" applyBorder="0" applyAlignment="0" applyProtection="0"/>
    <xf numFmtId="0" fontId="27" fillId="36" borderId="3" applyNumberFormat="0" applyBorder="0" applyAlignment="0" applyProtection="0"/>
    <xf numFmtId="0" fontId="45" fillId="37" borderId="3" applyNumberFormat="0" applyBorder="0" applyAlignment="0" applyProtection="0"/>
    <xf numFmtId="0" fontId="45" fillId="38" borderId="3" applyNumberFormat="0" applyBorder="0" applyAlignment="0" applyProtection="0"/>
    <xf numFmtId="0" fontId="27" fillId="39" borderId="3" applyNumberFormat="0" applyBorder="0" applyAlignment="0" applyProtection="0"/>
    <xf numFmtId="0" fontId="27" fillId="40" borderId="3" applyNumberFormat="0" applyBorder="0" applyAlignment="0" applyProtection="0"/>
    <xf numFmtId="0" fontId="45" fillId="41" borderId="3" applyNumberFormat="0" applyBorder="0" applyAlignment="0" applyProtection="0"/>
    <xf numFmtId="38" fontId="30" fillId="0" borderId="3" applyFont="0" applyBorder="0" applyAlignment="0" applyProtection="0"/>
    <xf numFmtId="0" fontId="3" fillId="0" borderId="3"/>
    <xf numFmtId="164" fontId="52" fillId="0" borderId="3"/>
    <xf numFmtId="44" fontId="8" fillId="0" borderId="3" applyFont="0" applyFill="0" applyBorder="0" applyAlignment="0" applyProtection="0"/>
    <xf numFmtId="9" fontId="8" fillId="0" borderId="3" applyFont="0" applyFill="0" applyBorder="0" applyAlignment="0" applyProtection="0"/>
    <xf numFmtId="0" fontId="2" fillId="0" borderId="3"/>
    <xf numFmtId="164" fontId="64" fillId="0" borderId="3"/>
    <xf numFmtId="164" fontId="8" fillId="0" borderId="3"/>
    <xf numFmtId="0" fontId="1" fillId="0" borderId="3"/>
  </cellStyleXfs>
  <cellXfs count="1046">
    <xf numFmtId="164" fontId="0" fillId="0" borderId="0" xfId="0"/>
    <xf numFmtId="164" fontId="22" fillId="0" borderId="0" xfId="0" applyFont="1"/>
    <xf numFmtId="164" fontId="6" fillId="0" borderId="0" xfId="0" applyFont="1"/>
    <xf numFmtId="164" fontId="6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 wrapText="1"/>
    </xf>
    <xf numFmtId="164" fontId="0" fillId="0" borderId="3" xfId="0" applyBorder="1"/>
    <xf numFmtId="164" fontId="6" fillId="0" borderId="3" xfId="0" applyFont="1" applyBorder="1"/>
    <xf numFmtId="164" fontId="12" fillId="0" borderId="8" xfId="0" applyFont="1" applyBorder="1" applyAlignment="1">
      <alignment horizontal="left" vertical="center"/>
    </xf>
    <xf numFmtId="165" fontId="20" fillId="2" borderId="3" xfId="0" applyNumberFormat="1" applyFont="1" applyFill="1" applyBorder="1" applyAlignment="1">
      <alignment horizontal="right" vertical="center" wrapText="1"/>
    </xf>
    <xf numFmtId="165" fontId="25" fillId="2" borderId="3" xfId="0" applyNumberFormat="1" applyFont="1" applyFill="1" applyBorder="1" applyAlignment="1">
      <alignment horizontal="right" vertical="center" wrapText="1"/>
    </xf>
    <xf numFmtId="165" fontId="20" fillId="0" borderId="8" xfId="0" applyNumberFormat="1" applyFont="1" applyBorder="1" applyAlignment="1">
      <alignment horizontal="right" vertical="center" wrapText="1"/>
    </xf>
    <xf numFmtId="49" fontId="25" fillId="0" borderId="8" xfId="0" applyNumberFormat="1" applyFont="1" applyBorder="1" applyAlignment="1">
      <alignment horizontal="center" vertical="center" wrapText="1"/>
    </xf>
    <xf numFmtId="164" fontId="20" fillId="0" borderId="8" xfId="0" applyFont="1" applyBorder="1" applyAlignment="1">
      <alignment horizontal="center" vertical="center" wrapText="1"/>
    </xf>
    <xf numFmtId="164" fontId="20" fillId="0" borderId="8" xfId="0" applyFont="1" applyBorder="1" applyAlignment="1">
      <alignment horizontal="left" vertical="center"/>
    </xf>
    <xf numFmtId="164" fontId="25" fillId="0" borderId="8" xfId="0" applyFont="1" applyBorder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/>
    </xf>
    <xf numFmtId="49" fontId="25" fillId="0" borderId="8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164" fontId="25" fillId="0" borderId="8" xfId="0" applyFont="1" applyBorder="1" applyAlignment="1">
      <alignment vertical="center"/>
    </xf>
    <xf numFmtId="164" fontId="25" fillId="0" borderId="8" xfId="0" applyFont="1" applyBorder="1" applyAlignment="1">
      <alignment horizontal="center" vertical="center" wrapText="1"/>
    </xf>
    <xf numFmtId="165" fontId="20" fillId="0" borderId="8" xfId="0" applyNumberFormat="1" applyFont="1" applyBorder="1" applyAlignment="1">
      <alignment horizontal="right" vertical="center"/>
    </xf>
    <xf numFmtId="167" fontId="20" fillId="0" borderId="8" xfId="0" applyNumberFormat="1" applyFont="1" applyBorder="1" applyAlignment="1">
      <alignment horizontal="left" vertical="center"/>
    </xf>
    <xf numFmtId="164" fontId="20" fillId="0" borderId="8" xfId="0" applyFont="1" applyBorder="1" applyAlignment="1">
      <alignment horizontal="left" vertical="center" wrapText="1"/>
    </xf>
    <xf numFmtId="165" fontId="20" fillId="0" borderId="8" xfId="0" applyNumberFormat="1" applyFont="1" applyBorder="1" applyAlignment="1">
      <alignment horizontal="left" vertical="center"/>
    </xf>
    <xf numFmtId="164" fontId="25" fillId="0" borderId="8" xfId="0" applyFont="1" applyBorder="1" applyAlignment="1">
      <alignment vertical="center" wrapText="1"/>
    </xf>
    <xf numFmtId="164" fontId="20" fillId="0" borderId="8" xfId="0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left" vertical="center"/>
    </xf>
    <xf numFmtId="49" fontId="25" fillId="0" borderId="8" xfId="0" applyNumberFormat="1" applyFont="1" applyBorder="1" applyAlignment="1">
      <alignment horizontal="left" vertical="center"/>
    </xf>
    <xf numFmtId="164" fontId="47" fillId="0" borderId="0" xfId="0" applyFont="1"/>
    <xf numFmtId="164" fontId="47" fillId="0" borderId="0" xfId="0" applyFont="1" applyAlignment="1">
      <alignment horizontal="center" vertical="center"/>
    </xf>
    <xf numFmtId="164" fontId="47" fillId="0" borderId="0" xfId="0" applyFont="1" applyAlignment="1">
      <alignment horizontal="left" vertical="center"/>
    </xf>
    <xf numFmtId="164" fontId="47" fillId="0" borderId="0" xfId="0" applyFont="1" applyAlignment="1">
      <alignment vertical="center"/>
    </xf>
    <xf numFmtId="165" fontId="49" fillId="2" borderId="3" xfId="0" applyNumberFormat="1" applyFont="1" applyFill="1" applyBorder="1" applyAlignment="1">
      <alignment horizontal="right" vertical="center" wrapText="1"/>
    </xf>
    <xf numFmtId="165" fontId="49" fillId="9" borderId="3" xfId="0" applyNumberFormat="1" applyFont="1" applyFill="1" applyBorder="1" applyAlignment="1">
      <alignment horizontal="right" vertical="center" wrapText="1"/>
    </xf>
    <xf numFmtId="165" fontId="51" fillId="2" borderId="3" xfId="0" applyNumberFormat="1" applyFont="1" applyFill="1" applyBorder="1" applyAlignment="1">
      <alignment horizontal="right" vertical="center" wrapText="1"/>
    </xf>
    <xf numFmtId="49" fontId="10" fillId="5" borderId="3" xfId="0" applyNumberFormat="1" applyFont="1" applyFill="1" applyBorder="1" applyAlignment="1">
      <alignment horizontal="left" vertical="center" wrapText="1"/>
    </xf>
    <xf numFmtId="49" fontId="50" fillId="6" borderId="3" xfId="0" applyNumberFormat="1" applyFont="1" applyFill="1" applyBorder="1" applyAlignment="1">
      <alignment horizontal="left" vertical="center"/>
    </xf>
    <xf numFmtId="49" fontId="49" fillId="6" borderId="3" xfId="0" applyNumberFormat="1" applyFont="1" applyFill="1" applyBorder="1" applyAlignment="1">
      <alignment horizontal="center" vertical="center" wrapText="1"/>
    </xf>
    <xf numFmtId="165" fontId="51" fillId="9" borderId="3" xfId="0" applyNumberFormat="1" applyFont="1" applyFill="1" applyBorder="1" applyAlignment="1">
      <alignment horizontal="right" vertical="center" wrapText="1"/>
    </xf>
    <xf numFmtId="49" fontId="10" fillId="7" borderId="3" xfId="0" applyNumberFormat="1" applyFont="1" applyFill="1" applyBorder="1" applyAlignment="1">
      <alignment horizontal="left" vertical="center"/>
    </xf>
    <xf numFmtId="49" fontId="49" fillId="7" borderId="3" xfId="0" applyNumberFormat="1" applyFont="1" applyFill="1" applyBorder="1" applyAlignment="1">
      <alignment horizontal="left" vertical="center" wrapText="1"/>
    </xf>
    <xf numFmtId="49" fontId="51" fillId="7" borderId="3" xfId="0" applyNumberFormat="1" applyFont="1" applyFill="1" applyBorder="1" applyAlignment="1">
      <alignment horizontal="center" vertical="center" wrapText="1"/>
    </xf>
    <xf numFmtId="0" fontId="59" fillId="0" borderId="3" xfId="52" applyFont="1"/>
    <xf numFmtId="0" fontId="65" fillId="9" borderId="3" xfId="53" applyNumberFormat="1" applyFont="1" applyFill="1"/>
    <xf numFmtId="0" fontId="8" fillId="9" borderId="3" xfId="53" applyNumberFormat="1" applyFont="1" applyFill="1"/>
    <xf numFmtId="0" fontId="47" fillId="9" borderId="3" xfId="53" applyNumberFormat="1" applyFont="1" applyFill="1" applyAlignment="1">
      <alignment horizontal="right"/>
    </xf>
    <xf numFmtId="164" fontId="0" fillId="0" borderId="3" xfId="53" applyFont="1"/>
    <xf numFmtId="0" fontId="0" fillId="9" borderId="3" xfId="53" applyNumberFormat="1" applyFont="1" applyFill="1" applyAlignment="1">
      <alignment horizontal="left" vertical="top"/>
    </xf>
    <xf numFmtId="0" fontId="10" fillId="9" borderId="3" xfId="53" applyNumberFormat="1" applyFont="1" applyFill="1"/>
    <xf numFmtId="0" fontId="65" fillId="9" borderId="3" xfId="53" applyNumberFormat="1" applyFont="1" applyFill="1" applyAlignment="1">
      <alignment horizontal="left"/>
    </xf>
    <xf numFmtId="1" fontId="47" fillId="9" borderId="3" xfId="53" applyNumberFormat="1" applyFont="1" applyFill="1" applyAlignment="1">
      <alignment horizontal="right"/>
    </xf>
    <xf numFmtId="164" fontId="6" fillId="0" borderId="8" xfId="0" applyFont="1" applyBorder="1"/>
    <xf numFmtId="164" fontId="21" fillId="0" borderId="8" xfId="0" applyFont="1" applyBorder="1"/>
    <xf numFmtId="164" fontId="66" fillId="0" borderId="0" xfId="0" applyFont="1"/>
    <xf numFmtId="49" fontId="18" fillId="0" borderId="8" xfId="0" applyNumberFormat="1" applyFont="1" applyBorder="1" applyAlignment="1">
      <alignment horizontal="left" vertical="center"/>
    </xf>
    <xf numFmtId="49" fontId="19" fillId="0" borderId="8" xfId="0" applyNumberFormat="1" applyFont="1" applyBorder="1" applyAlignment="1">
      <alignment horizontal="left" vertical="center"/>
    </xf>
    <xf numFmtId="49" fontId="6" fillId="0" borderId="3" xfId="53" applyNumberFormat="1" applyFont="1" applyAlignment="1">
      <alignment horizontal="left" vertical="center" wrapText="1"/>
    </xf>
    <xf numFmtId="1" fontId="12" fillId="0" borderId="3" xfId="53" applyNumberFormat="1" applyFont="1" applyAlignment="1">
      <alignment horizontal="right" vertical="center" wrapText="1"/>
    </xf>
    <xf numFmtId="164" fontId="6" fillId="0" borderId="3" xfId="53" applyFont="1" applyAlignment="1">
      <alignment vertical="center"/>
    </xf>
    <xf numFmtId="164" fontId="6" fillId="0" borderId="3" xfId="53" applyFont="1" applyAlignment="1">
      <alignment horizontal="left" vertical="center"/>
    </xf>
    <xf numFmtId="0" fontId="6" fillId="0" borderId="3" xfId="53" applyNumberFormat="1" applyFont="1" applyAlignment="1">
      <alignment horizontal="left" vertical="center" wrapText="1"/>
    </xf>
    <xf numFmtId="49" fontId="6" fillId="0" borderId="3" xfId="53" applyNumberFormat="1" applyFont="1" applyAlignment="1">
      <alignment horizontal="left" vertical="center"/>
    </xf>
    <xf numFmtId="164" fontId="12" fillId="0" borderId="8" xfId="0" applyFont="1" applyBorder="1"/>
    <xf numFmtId="164" fontId="66" fillId="0" borderId="8" xfId="0" applyFont="1" applyBorder="1"/>
    <xf numFmtId="1" fontId="66" fillId="0" borderId="0" xfId="0" applyNumberFormat="1" applyFont="1" applyAlignment="1">
      <alignment horizontal="center"/>
    </xf>
    <xf numFmtId="49" fontId="20" fillId="0" borderId="3" xfId="0" applyNumberFormat="1" applyFont="1" applyBorder="1" applyAlignment="1">
      <alignment horizontal="center" vertical="center" wrapText="1"/>
    </xf>
    <xf numFmtId="164" fontId="25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horizontal="left" vertical="center" wrapText="1"/>
    </xf>
    <xf numFmtId="164" fontId="20" fillId="0" borderId="3" xfId="0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right" vertical="center" wrapText="1"/>
    </xf>
    <xf numFmtId="1" fontId="25" fillId="0" borderId="3" xfId="0" applyNumberFormat="1" applyFont="1" applyBorder="1" applyAlignment="1">
      <alignment horizontal="right" vertical="center" wrapText="1"/>
    </xf>
    <xf numFmtId="165" fontId="49" fillId="0" borderId="3" xfId="0" applyNumberFormat="1" applyFont="1" applyBorder="1" applyAlignment="1">
      <alignment horizontal="right" vertical="center" wrapText="1"/>
    </xf>
    <xf numFmtId="49" fontId="20" fillId="47" borderId="3" xfId="0" applyNumberFormat="1" applyFont="1" applyFill="1" applyBorder="1" applyAlignment="1">
      <alignment horizontal="left" vertical="center" wrapText="1"/>
    </xf>
    <xf numFmtId="1" fontId="12" fillId="0" borderId="0" xfId="0" applyNumberFormat="1" applyFont="1" applyAlignment="1">
      <alignment horizontal="center"/>
    </xf>
    <xf numFmtId="49" fontId="25" fillId="0" borderId="3" xfId="0" applyNumberFormat="1" applyFont="1" applyBorder="1" applyAlignment="1">
      <alignment horizontal="center" vertical="center" wrapText="1"/>
    </xf>
    <xf numFmtId="164" fontId="7" fillId="0" borderId="0" xfId="0" applyFont="1"/>
    <xf numFmtId="164" fontId="8" fillId="0" borderId="0" xfId="0" applyFont="1"/>
    <xf numFmtId="49" fontId="18" fillId="0" borderId="3" xfId="0" applyNumberFormat="1" applyFont="1" applyBorder="1" applyAlignment="1">
      <alignment horizontal="left" vertical="center"/>
    </xf>
    <xf numFmtId="165" fontId="18" fillId="0" borderId="3" xfId="0" applyNumberFormat="1" applyFont="1" applyBorder="1" applyAlignment="1">
      <alignment horizontal="right" vertical="center" wrapText="1"/>
    </xf>
    <xf numFmtId="164" fontId="6" fillId="0" borderId="21" xfId="0" applyFont="1" applyBorder="1"/>
    <xf numFmtId="164" fontId="6" fillId="0" borderId="12" xfId="0" applyFont="1" applyBorder="1"/>
    <xf numFmtId="49" fontId="20" fillId="0" borderId="12" xfId="0" applyNumberFormat="1" applyFont="1" applyBorder="1" applyAlignment="1">
      <alignment horizontal="left" vertical="center" wrapText="1"/>
    </xf>
    <xf numFmtId="164" fontId="20" fillId="0" borderId="12" xfId="0" applyFont="1" applyBorder="1" applyAlignment="1">
      <alignment horizontal="left" vertical="center"/>
    </xf>
    <xf numFmtId="164" fontId="20" fillId="0" borderId="12" xfId="0" applyFont="1" applyBorder="1" applyAlignment="1">
      <alignment vertical="center"/>
    </xf>
    <xf numFmtId="49" fontId="20" fillId="0" borderId="13" xfId="0" applyNumberFormat="1" applyFont="1" applyBorder="1" applyAlignment="1">
      <alignment horizontal="left" vertical="center" wrapText="1"/>
    </xf>
    <xf numFmtId="164" fontId="6" fillId="0" borderId="34" xfId="0" applyFont="1" applyBorder="1"/>
    <xf numFmtId="164" fontId="25" fillId="0" borderId="34" xfId="0" applyFont="1" applyBorder="1" applyAlignment="1">
      <alignment vertical="center" wrapText="1"/>
    </xf>
    <xf numFmtId="165" fontId="20" fillId="0" borderId="34" xfId="0" applyNumberFormat="1" applyFont="1" applyBorder="1" applyAlignment="1">
      <alignment horizontal="right" vertical="center" wrapText="1"/>
    </xf>
    <xf numFmtId="164" fontId="19" fillId="0" borderId="12" xfId="0" applyFont="1" applyBorder="1"/>
    <xf numFmtId="49" fontId="25" fillId="0" borderId="3" xfId="0" applyNumberFormat="1" applyFont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center" vertical="center" wrapText="1"/>
    </xf>
    <xf numFmtId="164" fontId="20" fillId="0" borderId="12" xfId="0" applyFont="1" applyBorder="1" applyAlignment="1">
      <alignment vertical="center" wrapText="1"/>
    </xf>
    <xf numFmtId="164" fontId="21" fillId="0" borderId="12" xfId="0" applyFont="1" applyBorder="1"/>
    <xf numFmtId="49" fontId="25" fillId="0" borderId="9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left" vertical="center" wrapText="1"/>
    </xf>
    <xf numFmtId="164" fontId="25" fillId="0" borderId="9" xfId="0" applyFont="1" applyBorder="1" applyAlignment="1">
      <alignment vertical="center" wrapText="1"/>
    </xf>
    <xf numFmtId="165" fontId="20" fillId="0" borderId="9" xfId="0" applyNumberFormat="1" applyFont="1" applyBorder="1" applyAlignment="1">
      <alignment horizontal="right" vertical="center" wrapText="1"/>
    </xf>
    <xf numFmtId="49" fontId="20" fillId="0" borderId="21" xfId="0" applyNumberFormat="1" applyFont="1" applyBorder="1" applyAlignment="1">
      <alignment horizontal="left" vertical="center" wrapText="1"/>
    </xf>
    <xf numFmtId="164" fontId="20" fillId="0" borderId="34" xfId="0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left" vertical="center" wrapText="1"/>
    </xf>
    <xf numFmtId="164" fontId="20" fillId="0" borderId="9" xfId="0" applyFont="1" applyBorder="1" applyAlignment="1">
      <alignment horizontal="center" vertical="center" wrapText="1"/>
    </xf>
    <xf numFmtId="164" fontId="20" fillId="0" borderId="3" xfId="0" applyFont="1" applyBorder="1" applyAlignment="1">
      <alignment horizontal="left" vertical="center"/>
    </xf>
    <xf numFmtId="164" fontId="47" fillId="0" borderId="3" xfId="0" applyFont="1" applyBorder="1"/>
    <xf numFmtId="164" fontId="47" fillId="0" borderId="3" xfId="0" applyFont="1" applyBorder="1" applyAlignment="1">
      <alignment horizontal="center" vertical="center"/>
    </xf>
    <xf numFmtId="164" fontId="25" fillId="0" borderId="3" xfId="0" applyFont="1" applyBorder="1" applyAlignment="1">
      <alignment vertical="center"/>
    </xf>
    <xf numFmtId="164" fontId="25" fillId="0" borderId="8" xfId="0" applyFont="1" applyBorder="1" applyAlignment="1">
      <alignment horizontal="left" vertical="center" wrapText="1"/>
    </xf>
    <xf numFmtId="164" fontId="20" fillId="0" borderId="12" xfId="0" applyFont="1" applyBorder="1"/>
    <xf numFmtId="49" fontId="20" fillId="0" borderId="7" xfId="0" applyNumberFormat="1" applyFont="1" applyBorder="1" applyAlignment="1">
      <alignment horizontal="left" vertical="center" wrapText="1"/>
    </xf>
    <xf numFmtId="164" fontId="20" fillId="0" borderId="32" xfId="0" applyFont="1" applyBorder="1" applyAlignment="1">
      <alignment horizontal="center" vertical="center" wrapText="1"/>
    </xf>
    <xf numFmtId="49" fontId="25" fillId="0" borderId="34" xfId="0" applyNumberFormat="1" applyFont="1" applyBorder="1" applyAlignment="1">
      <alignment horizontal="left" vertical="center" wrapText="1"/>
    </xf>
    <xf numFmtId="164" fontId="6" fillId="0" borderId="13" xfId="0" applyFont="1" applyBorder="1"/>
    <xf numFmtId="164" fontId="6" fillId="0" borderId="9" xfId="0" applyFont="1" applyBorder="1"/>
    <xf numFmtId="1" fontId="25" fillId="0" borderId="3" xfId="0" applyNumberFormat="1" applyFont="1" applyBorder="1"/>
    <xf numFmtId="1" fontId="20" fillId="0" borderId="12" xfId="0" applyNumberFormat="1" applyFont="1" applyBorder="1" applyAlignment="1">
      <alignment horizontal="left" vertical="center" wrapText="1"/>
    </xf>
    <xf numFmtId="164" fontId="20" fillId="0" borderId="12" xfId="0" applyFont="1" applyBorder="1" applyAlignment="1">
      <alignment horizontal="left" vertical="center" wrapText="1"/>
    </xf>
    <xf numFmtId="164" fontId="25" fillId="0" borderId="3" xfId="0" applyFont="1" applyBorder="1" applyAlignment="1">
      <alignment horizontal="left" vertical="center"/>
    </xf>
    <xf numFmtId="164" fontId="47" fillId="0" borderId="8" xfId="0" applyFont="1" applyBorder="1" applyAlignment="1">
      <alignment vertical="center" wrapText="1"/>
    </xf>
    <xf numFmtId="49" fontId="18" fillId="0" borderId="8" xfId="0" applyNumberFormat="1" applyFont="1" applyBorder="1" applyAlignment="1">
      <alignment horizontal="left" vertical="center" wrapText="1"/>
    </xf>
    <xf numFmtId="49" fontId="19" fillId="0" borderId="12" xfId="0" applyNumberFormat="1" applyFont="1" applyBorder="1" applyAlignment="1">
      <alignment horizontal="left" vertical="center" wrapText="1"/>
    </xf>
    <xf numFmtId="172" fontId="21" fillId="0" borderId="12" xfId="0" applyNumberFormat="1" applyFont="1" applyBorder="1" applyAlignment="1">
      <alignment horizontal="left"/>
    </xf>
    <xf numFmtId="172" fontId="21" fillId="0" borderId="7" xfId="0" applyNumberFormat="1" applyFont="1" applyBorder="1" applyAlignment="1">
      <alignment horizontal="left"/>
    </xf>
    <xf numFmtId="164" fontId="19" fillId="0" borderId="32" xfId="0" applyFont="1" applyBorder="1" applyAlignment="1">
      <alignment horizontal="center" vertical="center" wrapText="1"/>
    </xf>
    <xf numFmtId="43" fontId="20" fillId="0" borderId="21" xfId="4" applyFont="1" applyFill="1" applyBorder="1" applyAlignment="1">
      <alignment horizontal="left" vertical="center" wrapText="1"/>
    </xf>
    <xf numFmtId="43" fontId="25" fillId="0" borderId="34" xfId="4" applyFont="1" applyFill="1" applyBorder="1" applyAlignment="1">
      <alignment horizontal="center" vertical="center" wrapText="1"/>
    </xf>
    <xf numFmtId="5" fontId="20" fillId="0" borderId="34" xfId="4" applyNumberFormat="1" applyFont="1" applyFill="1" applyBorder="1" applyAlignment="1">
      <alignment horizontal="right" vertical="center" wrapText="1"/>
    </xf>
    <xf numFmtId="49" fontId="19" fillId="0" borderId="13" xfId="0" applyNumberFormat="1" applyFont="1" applyBorder="1" applyAlignment="1">
      <alignment horizontal="left" vertical="center" wrapText="1"/>
    </xf>
    <xf numFmtId="49" fontId="25" fillId="0" borderId="9" xfId="0" applyNumberFormat="1" applyFont="1" applyBorder="1" applyAlignment="1">
      <alignment horizontal="left" vertical="center" wrapText="1"/>
    </xf>
    <xf numFmtId="49" fontId="6" fillId="0" borderId="34" xfId="0" applyNumberFormat="1" applyFont="1" applyBorder="1" applyAlignment="1">
      <alignment horizontal="left" vertical="center" wrapText="1"/>
    </xf>
    <xf numFmtId="164" fontId="12" fillId="0" borderId="0" xfId="0" applyFont="1"/>
    <xf numFmtId="164" fontId="12" fillId="0" borderId="3" xfId="0" applyFont="1" applyBorder="1"/>
    <xf numFmtId="164" fontId="21" fillId="0" borderId="0" xfId="0" applyFont="1"/>
    <xf numFmtId="164" fontId="21" fillId="0" borderId="3" xfId="0" applyFont="1" applyBorder="1"/>
    <xf numFmtId="166" fontId="12" fillId="0" borderId="3" xfId="0" applyNumberFormat="1" applyFont="1" applyBorder="1"/>
    <xf numFmtId="168" fontId="12" fillId="0" borderId="3" xfId="0" applyNumberFormat="1" applyFont="1" applyBorder="1"/>
    <xf numFmtId="164" fontId="47" fillId="0" borderId="3" xfId="0" applyFont="1" applyBorder="1" applyAlignment="1">
      <alignment vertical="center"/>
    </xf>
    <xf numFmtId="1" fontId="46" fillId="3" borderId="4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64" fontId="46" fillId="3" borderId="5" xfId="0" applyFont="1" applyFill="1" applyBorder="1" applyAlignment="1">
      <alignment horizontal="center" vertical="center"/>
    </xf>
    <xf numFmtId="49" fontId="20" fillId="10" borderId="5" xfId="0" applyNumberFormat="1" applyFont="1" applyFill="1" applyBorder="1" applyAlignment="1">
      <alignment horizontal="center" vertical="center" wrapText="1"/>
    </xf>
    <xf numFmtId="49" fontId="46" fillId="3" borderId="5" xfId="0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horizontal="center" vertical="center" wrapText="1"/>
    </xf>
    <xf numFmtId="166" fontId="12" fillId="0" borderId="43" xfId="0" applyNumberFormat="1" applyFont="1" applyBorder="1"/>
    <xf numFmtId="166" fontId="12" fillId="0" borderId="45" xfId="0" applyNumberFormat="1" applyFont="1" applyBorder="1"/>
    <xf numFmtId="49" fontId="20" fillId="4" borderId="12" xfId="0" applyNumberFormat="1" applyFont="1" applyFill="1" applyBorder="1" applyAlignment="1">
      <alignment horizontal="left" vertical="center" wrapText="1"/>
    </xf>
    <xf numFmtId="164" fontId="20" fillId="4" borderId="12" xfId="0" applyFont="1" applyFill="1" applyBorder="1" applyAlignment="1">
      <alignment horizontal="left" vertical="center"/>
    </xf>
    <xf numFmtId="164" fontId="20" fillId="4" borderId="12" xfId="0" applyFont="1" applyFill="1" applyBorder="1" applyAlignment="1">
      <alignment vertical="center"/>
    </xf>
    <xf numFmtId="164" fontId="19" fillId="4" borderId="12" xfId="0" applyFont="1" applyFill="1" applyBorder="1"/>
    <xf numFmtId="164" fontId="19" fillId="4" borderId="21" xfId="0" applyFont="1" applyFill="1" applyBorder="1"/>
    <xf numFmtId="164" fontId="6" fillId="4" borderId="21" xfId="0" applyFont="1" applyFill="1" applyBorder="1"/>
    <xf numFmtId="164" fontId="6" fillId="4" borderId="12" xfId="0" applyFont="1" applyFill="1" applyBorder="1"/>
    <xf numFmtId="164" fontId="20" fillId="4" borderId="12" xfId="0" applyFont="1" applyFill="1" applyBorder="1"/>
    <xf numFmtId="49" fontId="20" fillId="4" borderId="21" xfId="0" applyNumberFormat="1" applyFont="1" applyFill="1" applyBorder="1" applyAlignment="1">
      <alignment horizontal="left" vertical="center" wrapText="1"/>
    </xf>
    <xf numFmtId="164" fontId="21" fillId="4" borderId="12" xfId="0" applyFont="1" applyFill="1" applyBorder="1"/>
    <xf numFmtId="164" fontId="20" fillId="4" borderId="21" xfId="0" applyFont="1" applyFill="1" applyBorder="1" applyAlignment="1">
      <alignment vertical="center"/>
    </xf>
    <xf numFmtId="164" fontId="20" fillId="4" borderId="13" xfId="0" applyFont="1" applyFill="1" applyBorder="1" applyAlignment="1">
      <alignment horizontal="left" vertical="center"/>
    </xf>
    <xf numFmtId="164" fontId="19" fillId="4" borderId="12" xfId="0" applyFont="1" applyFill="1" applyBorder="1" applyAlignment="1">
      <alignment horizontal="left" vertical="top" readingOrder="1"/>
    </xf>
    <xf numFmtId="164" fontId="19" fillId="4" borderId="12" xfId="0" applyFont="1" applyFill="1" applyBorder="1" applyAlignment="1">
      <alignment horizontal="left" vertical="center" readingOrder="1"/>
    </xf>
    <xf numFmtId="164" fontId="6" fillId="4" borderId="13" xfId="0" applyFont="1" applyFill="1" applyBorder="1"/>
    <xf numFmtId="1" fontId="20" fillId="4" borderId="12" xfId="0" applyNumberFormat="1" applyFont="1" applyFill="1" applyBorder="1" applyAlignment="1">
      <alignment horizontal="left" vertical="center" wrapText="1"/>
    </xf>
    <xf numFmtId="49" fontId="20" fillId="4" borderId="12" xfId="0" applyNumberFormat="1" applyFont="1" applyFill="1" applyBorder="1" applyAlignment="1">
      <alignment vertical="center"/>
    </xf>
    <xf numFmtId="164" fontId="20" fillId="4" borderId="12" xfId="0" applyFont="1" applyFill="1" applyBorder="1" applyAlignment="1">
      <alignment horizontal="left" vertical="center" wrapText="1"/>
    </xf>
    <xf numFmtId="49" fontId="19" fillId="4" borderId="13" xfId="0" applyNumberFormat="1" applyFont="1" applyFill="1" applyBorder="1" applyAlignment="1">
      <alignment horizontal="left" vertical="center" wrapText="1"/>
    </xf>
    <xf numFmtId="0" fontId="10" fillId="6" borderId="3" xfId="53" applyNumberFormat="1" applyFont="1" applyFill="1"/>
    <xf numFmtId="0" fontId="47" fillId="6" borderId="3" xfId="53" applyNumberFormat="1" applyFont="1" applyFill="1" applyAlignment="1">
      <alignment horizontal="right"/>
    </xf>
    <xf numFmtId="0" fontId="65" fillId="6" borderId="3" xfId="53" applyNumberFormat="1" applyFont="1" applyFill="1" applyAlignment="1">
      <alignment horizontal="left"/>
    </xf>
    <xf numFmtId="1" fontId="47" fillId="6" borderId="3" xfId="53" applyNumberFormat="1" applyFont="1" applyFill="1" applyAlignment="1">
      <alignment horizontal="right"/>
    </xf>
    <xf numFmtId="164" fontId="8" fillId="6" borderId="0" xfId="0" applyFont="1" applyFill="1"/>
    <xf numFmtId="164" fontId="0" fillId="6" borderId="0" xfId="0" applyFill="1"/>
    <xf numFmtId="164" fontId="20" fillId="2" borderId="3" xfId="0" applyFont="1" applyFill="1" applyBorder="1" applyAlignment="1">
      <alignment vertical="center"/>
    </xf>
    <xf numFmtId="164" fontId="25" fillId="9" borderId="3" xfId="0" applyFont="1" applyFill="1" applyBorder="1" applyAlignment="1">
      <alignment horizontal="center" vertical="center"/>
    </xf>
    <xf numFmtId="164" fontId="25" fillId="2" borderId="3" xfId="0" applyFont="1" applyFill="1" applyBorder="1" applyAlignment="1">
      <alignment horizontal="left" vertical="center"/>
    </xf>
    <xf numFmtId="164" fontId="25" fillId="2" borderId="3" xfId="0" applyFont="1" applyFill="1" applyBorder="1" applyAlignment="1">
      <alignment vertical="center"/>
    </xf>
    <xf numFmtId="164" fontId="11" fillId="2" borderId="3" xfId="0" applyFont="1" applyFill="1" applyBorder="1" applyAlignment="1">
      <alignment vertical="center"/>
    </xf>
    <xf numFmtId="164" fontId="51" fillId="9" borderId="3" xfId="0" applyFont="1" applyFill="1" applyBorder="1" applyAlignment="1">
      <alignment horizontal="center" vertical="center"/>
    </xf>
    <xf numFmtId="164" fontId="51" fillId="2" borderId="3" xfId="0" applyFont="1" applyFill="1" applyBorder="1" applyAlignment="1">
      <alignment horizontal="left" vertical="center"/>
    </xf>
    <xf numFmtId="164" fontId="51" fillId="2" borderId="3" xfId="0" applyFont="1" applyFill="1" applyBorder="1" applyAlignment="1">
      <alignment vertical="center"/>
    </xf>
    <xf numFmtId="164" fontId="51" fillId="6" borderId="3" xfId="0" applyFont="1" applyFill="1" applyBorder="1" applyAlignment="1">
      <alignment horizontal="center" vertical="center"/>
    </xf>
    <xf numFmtId="49" fontId="19" fillId="4" borderId="12" xfId="0" applyNumberFormat="1" applyFont="1" applyFill="1" applyBorder="1" applyAlignment="1">
      <alignment horizontal="left" vertical="center" wrapText="1"/>
    </xf>
    <xf numFmtId="164" fontId="49" fillId="2" borderId="3" xfId="54" applyFont="1" applyFill="1" applyAlignment="1">
      <alignment vertical="center"/>
    </xf>
    <xf numFmtId="164" fontId="49" fillId="2" borderId="3" xfId="54" applyFont="1" applyFill="1" applyAlignment="1">
      <alignment horizontal="center"/>
    </xf>
    <xf numFmtId="165" fontId="49" fillId="2" borderId="3" xfId="54" applyNumberFormat="1" applyFont="1" applyFill="1" applyAlignment="1">
      <alignment vertical="center" wrapText="1"/>
    </xf>
    <xf numFmtId="165" fontId="49" fillId="2" borderId="3" xfId="54" applyNumberFormat="1" applyFont="1" applyFill="1" applyAlignment="1">
      <alignment horizontal="right" vertical="center" wrapText="1"/>
    </xf>
    <xf numFmtId="165" fontId="51" fillId="2" borderId="3" xfId="54" applyNumberFormat="1" applyFont="1" applyFill="1" applyAlignment="1">
      <alignment horizontal="right" vertical="center" wrapText="1"/>
    </xf>
    <xf numFmtId="165" fontId="50" fillId="2" borderId="3" xfId="54" applyNumberFormat="1" applyFont="1" applyFill="1" applyAlignment="1">
      <alignment horizontal="right"/>
    </xf>
    <xf numFmtId="164" fontId="0" fillId="0" borderId="3" xfId="54" applyFont="1"/>
    <xf numFmtId="164" fontId="11" fillId="2" borderId="3" xfId="54" applyFont="1" applyFill="1" applyAlignment="1">
      <alignment vertical="center"/>
    </xf>
    <xf numFmtId="164" fontId="9" fillId="5" borderId="3" xfId="54" applyFont="1" applyFill="1" applyAlignment="1">
      <alignment vertical="center"/>
    </xf>
    <xf numFmtId="164" fontId="51" fillId="2" borderId="3" xfId="54" applyFont="1" applyFill="1" applyAlignment="1">
      <alignment horizontal="right" wrapText="1"/>
    </xf>
    <xf numFmtId="164" fontId="14" fillId="0" borderId="4" xfId="54" applyFont="1" applyBorder="1" applyAlignment="1">
      <alignment vertical="center"/>
    </xf>
    <xf numFmtId="164" fontId="14" fillId="0" borderId="5" xfId="54" applyFont="1" applyBorder="1" applyAlignment="1">
      <alignment horizontal="center"/>
    </xf>
    <xf numFmtId="164" fontId="17" fillId="0" borderId="5" xfId="54" applyFont="1" applyBorder="1" applyAlignment="1">
      <alignment vertical="center"/>
    </xf>
    <xf numFmtId="49" fontId="15" fillId="0" borderId="5" xfId="54" applyNumberFormat="1" applyFont="1" applyBorder="1" applyAlignment="1">
      <alignment vertical="center" wrapText="1"/>
    </xf>
    <xf numFmtId="165" fontId="14" fillId="0" borderId="5" xfId="54" applyNumberFormat="1" applyFont="1" applyBorder="1" applyAlignment="1">
      <alignment horizontal="right" vertical="center" wrapText="1"/>
    </xf>
    <xf numFmtId="165" fontId="14" fillId="0" borderId="5" xfId="54" applyNumberFormat="1" applyFont="1" applyBorder="1" applyAlignment="1">
      <alignment horizontal="right" wrapText="1"/>
    </xf>
    <xf numFmtId="1" fontId="17" fillId="0" borderId="6" xfId="54" applyNumberFormat="1" applyFont="1" applyBorder="1" applyAlignment="1">
      <alignment horizontal="right"/>
    </xf>
    <xf numFmtId="49" fontId="20" fillId="11" borderId="16" xfId="54" applyNumberFormat="1" applyFont="1" applyFill="1" applyBorder="1" applyAlignment="1">
      <alignment horizontal="left" vertical="center" wrapText="1"/>
    </xf>
    <xf numFmtId="49" fontId="20" fillId="11" borderId="15" xfId="54" applyNumberFormat="1" applyFont="1" applyFill="1" applyBorder="1" applyAlignment="1">
      <alignment horizontal="center" wrapText="1"/>
    </xf>
    <xf numFmtId="164" fontId="25" fillId="11" borderId="15" xfId="54" applyFont="1" applyFill="1" applyBorder="1" applyAlignment="1">
      <alignment horizontal="left" vertical="center" wrapText="1"/>
    </xf>
    <xf numFmtId="49" fontId="15" fillId="11" borderId="15" xfId="54" applyNumberFormat="1" applyFont="1" applyFill="1" applyBorder="1" applyAlignment="1">
      <alignment vertical="center" wrapText="1"/>
    </xf>
    <xf numFmtId="165" fontId="24" fillId="11" borderId="15" xfId="54" applyNumberFormat="1" applyFont="1" applyFill="1" applyBorder="1" applyAlignment="1">
      <alignment horizontal="right"/>
    </xf>
    <xf numFmtId="1" fontId="25" fillId="11" borderId="49" xfId="54" applyNumberFormat="1" applyFont="1" applyFill="1" applyBorder="1" applyAlignment="1">
      <alignment horizontal="right" wrapText="1"/>
    </xf>
    <xf numFmtId="164" fontId="12" fillId="0" borderId="3" xfId="54" applyFont="1"/>
    <xf numFmtId="164" fontId="24" fillId="0" borderId="34" xfId="54" applyFont="1" applyBorder="1" applyAlignment="1">
      <alignment horizontal="center"/>
    </xf>
    <xf numFmtId="164" fontId="54" fillId="0" borderId="34" xfId="54" applyFont="1" applyBorder="1"/>
    <xf numFmtId="164" fontId="24" fillId="0" borderId="34" xfId="54" applyFont="1" applyBorder="1"/>
    <xf numFmtId="165" fontId="24" fillId="0" borderId="34" xfId="54" applyNumberFormat="1" applyFont="1" applyBorder="1" applyAlignment="1">
      <alignment horizontal="right"/>
    </xf>
    <xf numFmtId="164" fontId="24" fillId="0" borderId="12" xfId="54" applyFont="1" applyBorder="1"/>
    <xf numFmtId="164" fontId="24" fillId="0" borderId="8" xfId="54" applyFont="1" applyBorder="1" applyAlignment="1">
      <alignment horizontal="center"/>
    </xf>
    <xf numFmtId="164" fontId="54" fillId="0" borderId="8" xfId="54" applyFont="1" applyBorder="1"/>
    <xf numFmtId="164" fontId="24" fillId="0" borderId="8" xfId="54" applyFont="1" applyBorder="1"/>
    <xf numFmtId="165" fontId="24" fillId="0" borderId="8" xfId="54" applyNumberFormat="1" applyFont="1" applyBorder="1" applyAlignment="1">
      <alignment horizontal="right"/>
    </xf>
    <xf numFmtId="1" fontId="25" fillId="0" borderId="14" xfId="54" applyNumberFormat="1" applyFont="1" applyBorder="1" applyAlignment="1">
      <alignment horizontal="right" wrapText="1"/>
    </xf>
    <xf numFmtId="164" fontId="25" fillId="0" borderId="8" xfId="54" applyFont="1" applyBorder="1"/>
    <xf numFmtId="164" fontId="20" fillId="0" borderId="8" xfId="54" applyFont="1" applyBorder="1"/>
    <xf numFmtId="49" fontId="25" fillId="0" borderId="8" xfId="54" applyNumberFormat="1" applyFont="1" applyBorder="1" applyAlignment="1">
      <alignment horizontal="left" vertical="center" wrapText="1"/>
    </xf>
    <xf numFmtId="165" fontId="24" fillId="0" borderId="8" xfId="54" applyNumberFormat="1" applyFont="1" applyBorder="1"/>
    <xf numFmtId="164" fontId="6" fillId="0" borderId="12" xfId="54" applyFont="1" applyBorder="1"/>
    <xf numFmtId="164" fontId="12" fillId="0" borderId="8" xfId="54" applyFont="1" applyBorder="1"/>
    <xf numFmtId="164" fontId="6" fillId="0" borderId="8" xfId="54" applyFont="1" applyBorder="1"/>
    <xf numFmtId="164" fontId="20" fillId="0" borderId="12" xfId="54" applyFont="1" applyBorder="1" applyAlignment="1">
      <alignment horizontal="left"/>
    </xf>
    <xf numFmtId="1" fontId="25" fillId="0" borderId="14" xfId="54" applyNumberFormat="1" applyFont="1" applyBorder="1"/>
    <xf numFmtId="164" fontId="20" fillId="0" borderId="13" xfId="54" applyFont="1" applyBorder="1" applyAlignment="1">
      <alignment horizontal="left"/>
    </xf>
    <xf numFmtId="165" fontId="24" fillId="0" borderId="9" xfId="54" applyNumberFormat="1" applyFont="1" applyBorder="1" applyAlignment="1">
      <alignment horizontal="right"/>
    </xf>
    <xf numFmtId="1" fontId="25" fillId="0" borderId="17" xfId="54" applyNumberFormat="1" applyFont="1" applyBorder="1"/>
    <xf numFmtId="164" fontId="14" fillId="0" borderId="3" xfId="54" applyFont="1" applyAlignment="1">
      <alignment horizontal="center"/>
    </xf>
    <xf numFmtId="164" fontId="17" fillId="0" borderId="3" xfId="54" applyFont="1" applyAlignment="1">
      <alignment vertical="center"/>
    </xf>
    <xf numFmtId="49" fontId="15" fillId="0" borderId="3" xfId="54" applyNumberFormat="1" applyFont="1" applyAlignment="1">
      <alignment vertical="center" wrapText="1"/>
    </xf>
    <xf numFmtId="165" fontId="14" fillId="0" borderId="3" xfId="54" applyNumberFormat="1" applyFont="1" applyAlignment="1">
      <alignment horizontal="right" vertical="center" wrapText="1"/>
    </xf>
    <xf numFmtId="165" fontId="14" fillId="0" borderId="3" xfId="54" applyNumberFormat="1" applyFont="1" applyAlignment="1">
      <alignment horizontal="right" wrapText="1"/>
    </xf>
    <xf numFmtId="1" fontId="17" fillId="0" borderId="3" xfId="54" applyNumberFormat="1" applyFont="1" applyAlignment="1">
      <alignment horizontal="right"/>
    </xf>
    <xf numFmtId="164" fontId="14" fillId="11" borderId="4" xfId="54" applyFont="1" applyFill="1" applyBorder="1" applyAlignment="1">
      <alignment vertical="center"/>
    </xf>
    <xf numFmtId="164" fontId="14" fillId="11" borderId="46" xfId="54" applyFont="1" applyFill="1" applyBorder="1" applyAlignment="1">
      <alignment horizontal="center"/>
    </xf>
    <xf numFmtId="164" fontId="17" fillId="11" borderId="5" xfId="54" applyFont="1" applyFill="1" applyBorder="1" applyAlignment="1">
      <alignment vertical="center"/>
    </xf>
    <xf numFmtId="164" fontId="15" fillId="11" borderId="47" xfId="54" applyFont="1" applyFill="1" applyBorder="1" applyAlignment="1">
      <alignment wrapText="1"/>
    </xf>
    <xf numFmtId="165" fontId="14" fillId="11" borderId="48" xfId="54" applyNumberFormat="1" applyFont="1" applyFill="1" applyBorder="1" applyAlignment="1">
      <alignment horizontal="right" vertical="center" wrapText="1"/>
    </xf>
    <xf numFmtId="165" fontId="14" fillId="11" borderId="5" xfId="54" applyNumberFormat="1" applyFont="1" applyFill="1" applyBorder="1" applyAlignment="1">
      <alignment horizontal="right" wrapText="1"/>
    </xf>
    <xf numFmtId="1" fontId="17" fillId="11" borderId="6" xfId="54" applyNumberFormat="1" applyFont="1" applyFill="1" applyBorder="1" applyAlignment="1">
      <alignment horizontal="right"/>
    </xf>
    <xf numFmtId="164" fontId="20" fillId="0" borderId="21" xfId="54" applyFont="1" applyBorder="1" applyAlignment="1">
      <alignment horizontal="left"/>
    </xf>
    <xf numFmtId="1" fontId="20" fillId="0" borderId="22" xfId="54" applyNumberFormat="1" applyFont="1" applyBorder="1"/>
    <xf numFmtId="1" fontId="20" fillId="0" borderId="14" xfId="54" applyNumberFormat="1" applyFont="1" applyBorder="1"/>
    <xf numFmtId="164" fontId="20" fillId="0" borderId="35" xfId="54" applyFont="1" applyBorder="1" applyAlignment="1">
      <alignment horizontal="left"/>
    </xf>
    <xf numFmtId="164" fontId="24" fillId="0" borderId="11" xfId="54" applyFont="1" applyBorder="1"/>
    <xf numFmtId="165" fontId="24" fillId="0" borderId="11" xfId="54" applyNumberFormat="1" applyFont="1" applyBorder="1" applyAlignment="1">
      <alignment horizontal="right"/>
    </xf>
    <xf numFmtId="1" fontId="20" fillId="0" borderId="36" xfId="54" applyNumberFormat="1" applyFont="1" applyBorder="1"/>
    <xf numFmtId="164" fontId="25" fillId="0" borderId="21" xfId="54" applyFont="1" applyBorder="1" applyAlignment="1">
      <alignment horizontal="left"/>
    </xf>
    <xf numFmtId="165" fontId="54" fillId="0" borderId="34" xfId="54" applyNumberFormat="1" applyFont="1" applyBorder="1" applyAlignment="1">
      <alignment horizontal="right"/>
    </xf>
    <xf numFmtId="1" fontId="25" fillId="0" borderId="22" xfId="54" applyNumberFormat="1" applyFont="1" applyBorder="1"/>
    <xf numFmtId="164" fontId="25" fillId="0" borderId="12" xfId="54" applyFont="1" applyBorder="1" applyAlignment="1">
      <alignment horizontal="left"/>
    </xf>
    <xf numFmtId="165" fontId="54" fillId="0" borderId="8" xfId="54" applyNumberFormat="1" applyFont="1" applyBorder="1" applyAlignment="1">
      <alignment horizontal="right"/>
    </xf>
    <xf numFmtId="164" fontId="25" fillId="0" borderId="35" xfId="54" applyFont="1" applyBorder="1" applyAlignment="1">
      <alignment horizontal="left"/>
    </xf>
    <xf numFmtId="164" fontId="54" fillId="0" borderId="11" xfId="54" applyFont="1" applyBorder="1"/>
    <xf numFmtId="165" fontId="54" fillId="0" borderId="11" xfId="54" applyNumberFormat="1" applyFont="1" applyBorder="1" applyAlignment="1">
      <alignment horizontal="right"/>
    </xf>
    <xf numFmtId="1" fontId="25" fillId="0" borderId="36" xfId="54" applyNumberFormat="1" applyFont="1" applyBorder="1"/>
    <xf numFmtId="1" fontId="20" fillId="0" borderId="14" xfId="54" applyNumberFormat="1" applyFont="1" applyBorder="1" applyAlignment="1">
      <alignment horizontal="right" wrapText="1"/>
    </xf>
    <xf numFmtId="164" fontId="24" fillId="0" borderId="35" xfId="54" applyFont="1" applyBorder="1"/>
    <xf numFmtId="164" fontId="24" fillId="0" borderId="11" xfId="54" applyFont="1" applyBorder="1" applyAlignment="1">
      <alignment horizontal="center"/>
    </xf>
    <xf numFmtId="1" fontId="20" fillId="0" borderId="36" xfId="54" applyNumberFormat="1" applyFont="1" applyBorder="1" applyAlignment="1">
      <alignment horizontal="right" wrapText="1"/>
    </xf>
    <xf numFmtId="164" fontId="54" fillId="0" borderId="12" xfId="54" applyFont="1" applyBorder="1"/>
    <xf numFmtId="164" fontId="54" fillId="0" borderId="8" xfId="54" applyFont="1" applyBorder="1" applyAlignment="1">
      <alignment horizontal="center"/>
    </xf>
    <xf numFmtId="164" fontId="54" fillId="0" borderId="13" xfId="54" applyFont="1" applyBorder="1"/>
    <xf numFmtId="164" fontId="54" fillId="0" borderId="9" xfId="54" applyFont="1" applyBorder="1" applyAlignment="1">
      <alignment horizontal="center"/>
    </xf>
    <xf numFmtId="164" fontId="54" fillId="0" borderId="9" xfId="54" applyFont="1" applyBorder="1"/>
    <xf numFmtId="165" fontId="54" fillId="0" borderId="9" xfId="54" applyNumberFormat="1" applyFont="1" applyBorder="1" applyAlignment="1">
      <alignment horizontal="right"/>
    </xf>
    <xf numFmtId="1" fontId="25" fillId="0" borderId="17" xfId="54" applyNumberFormat="1" applyFont="1" applyBorder="1" applyAlignment="1">
      <alignment horizontal="right" wrapText="1"/>
    </xf>
    <xf numFmtId="164" fontId="7" fillId="0" borderId="3" xfId="54" applyFont="1"/>
    <xf numFmtId="164" fontId="8" fillId="0" borderId="3" xfId="54"/>
    <xf numFmtId="1" fontId="0" fillId="0" borderId="3" xfId="54" applyNumberFormat="1" applyFont="1"/>
    <xf numFmtId="164" fontId="54" fillId="0" borderId="34" xfId="54" applyFont="1" applyBorder="1" applyAlignment="1">
      <alignment horizontal="center"/>
    </xf>
    <xf numFmtId="164" fontId="6" fillId="0" borderId="3" xfId="54" applyFont="1"/>
    <xf numFmtId="1" fontId="25" fillId="0" borderId="3" xfId="54" applyNumberFormat="1" applyFont="1" applyAlignment="1">
      <alignment horizontal="right" wrapText="1"/>
    </xf>
    <xf numFmtId="164" fontId="25" fillId="0" borderId="13" xfId="54" applyFont="1" applyBorder="1" applyAlignment="1">
      <alignment horizontal="left"/>
    </xf>
    <xf numFmtId="165" fontId="24" fillId="0" borderId="10" xfId="54" applyNumberFormat="1" applyFont="1" applyBorder="1" applyAlignment="1">
      <alignment horizontal="right"/>
    </xf>
    <xf numFmtId="49" fontId="24" fillId="0" borderId="12" xfId="54" applyNumberFormat="1" applyFont="1" applyBorder="1"/>
    <xf numFmtId="49" fontId="24" fillId="0" borderId="8" xfId="54" applyNumberFormat="1" applyFont="1" applyBorder="1" applyAlignment="1">
      <alignment horizontal="center"/>
    </xf>
    <xf numFmtId="164" fontId="24" fillId="0" borderId="13" xfId="54" applyFont="1" applyBorder="1"/>
    <xf numFmtId="164" fontId="24" fillId="0" borderId="9" xfId="54" applyFont="1" applyBorder="1" applyAlignment="1">
      <alignment horizontal="center"/>
    </xf>
    <xf numFmtId="164" fontId="24" fillId="0" borderId="9" xfId="54" applyFont="1" applyBorder="1"/>
    <xf numFmtId="1" fontId="20" fillId="0" borderId="17" xfId="54" applyNumberFormat="1" applyFont="1" applyBorder="1" applyAlignment="1">
      <alignment horizontal="right" wrapText="1"/>
    </xf>
    <xf numFmtId="164" fontId="7" fillId="0" borderId="21" xfId="54" applyFont="1" applyBorder="1"/>
    <xf numFmtId="1" fontId="7" fillId="0" borderId="22" xfId="54" applyNumberFormat="1" applyFont="1" applyBorder="1"/>
    <xf numFmtId="49" fontId="20" fillId="0" borderId="3" xfId="54" applyNumberFormat="1" applyFont="1" applyAlignment="1">
      <alignment horizontal="left" vertical="center" wrapText="1"/>
    </xf>
    <xf numFmtId="49" fontId="20" fillId="0" borderId="3" xfId="54" applyNumberFormat="1" applyFont="1" applyAlignment="1">
      <alignment horizontal="center" wrapText="1"/>
    </xf>
    <xf numFmtId="164" fontId="25" fillId="0" borderId="3" xfId="54" applyFont="1" applyAlignment="1">
      <alignment horizontal="left" vertical="center" wrapText="1"/>
    </xf>
    <xf numFmtId="49" fontId="20" fillId="0" borderId="3" xfId="54" applyNumberFormat="1" applyFont="1" applyAlignment="1">
      <alignment vertical="center" wrapText="1"/>
    </xf>
    <xf numFmtId="165" fontId="24" fillId="0" borderId="3" xfId="54" applyNumberFormat="1" applyFont="1" applyAlignment="1">
      <alignment horizontal="right"/>
    </xf>
    <xf numFmtId="164" fontId="6" fillId="0" borderId="21" xfId="54" applyFont="1" applyBorder="1"/>
    <xf numFmtId="1" fontId="6" fillId="0" borderId="22" xfId="54" applyNumberFormat="1" applyFont="1" applyBorder="1"/>
    <xf numFmtId="164" fontId="6" fillId="0" borderId="21" xfId="54" applyFont="1" applyBorder="1" applyAlignment="1">
      <alignment vertical="center"/>
    </xf>
    <xf numFmtId="1" fontId="20" fillId="0" borderId="22" xfId="54" applyNumberFormat="1" applyFont="1" applyBorder="1" applyAlignment="1">
      <alignment horizontal="right" wrapText="1"/>
    </xf>
    <xf numFmtId="1" fontId="6" fillId="0" borderId="14" xfId="54" applyNumberFormat="1" applyFont="1" applyBorder="1"/>
    <xf numFmtId="164" fontId="6" fillId="0" borderId="12" xfId="54" applyFont="1" applyBorder="1" applyAlignment="1">
      <alignment vertical="center"/>
    </xf>
    <xf numFmtId="164" fontId="6" fillId="0" borderId="13" xfId="54" applyFont="1" applyBorder="1" applyAlignment="1">
      <alignment vertical="center"/>
    </xf>
    <xf numFmtId="164" fontId="12" fillId="0" borderId="3" xfId="54" applyFont="1" applyAlignment="1">
      <alignment vertical="center"/>
    </xf>
    <xf numFmtId="164" fontId="54" fillId="0" borderId="3" xfId="54" applyFont="1" applyAlignment="1">
      <alignment horizontal="center"/>
    </xf>
    <xf numFmtId="164" fontId="54" fillId="0" borderId="3" xfId="54" applyFont="1"/>
    <xf numFmtId="165" fontId="54" fillId="0" borderId="3" xfId="54" applyNumberFormat="1" applyFont="1" applyAlignment="1">
      <alignment horizontal="right"/>
    </xf>
    <xf numFmtId="164" fontId="24" fillId="0" borderId="3" xfId="54" applyFont="1"/>
    <xf numFmtId="164" fontId="24" fillId="0" borderId="3" xfId="54" applyFont="1" applyAlignment="1">
      <alignment horizontal="center"/>
    </xf>
    <xf numFmtId="1" fontId="20" fillId="0" borderId="3" xfId="54" applyNumberFormat="1" applyFont="1" applyAlignment="1">
      <alignment horizontal="right" wrapText="1"/>
    </xf>
    <xf numFmtId="164" fontId="6" fillId="0" borderId="3" xfId="54" applyFont="1" applyAlignment="1">
      <alignment vertical="center"/>
    </xf>
    <xf numFmtId="164" fontId="6" fillId="0" borderId="34" xfId="54" applyFont="1" applyBorder="1"/>
    <xf numFmtId="164" fontId="19" fillId="0" borderId="34" xfId="54" applyFont="1" applyBorder="1"/>
    <xf numFmtId="164" fontId="19" fillId="0" borderId="8" xfId="54" applyFont="1" applyBorder="1"/>
    <xf numFmtId="164" fontId="18" fillId="0" borderId="8" xfId="54" applyFont="1" applyBorder="1"/>
    <xf numFmtId="164" fontId="12" fillId="0" borderId="11" xfId="54" applyFont="1" applyBorder="1"/>
    <xf numFmtId="164" fontId="18" fillId="0" borderId="11" xfId="54" applyFont="1" applyBorder="1"/>
    <xf numFmtId="164" fontId="6" fillId="0" borderId="9" xfId="54" applyFont="1" applyBorder="1"/>
    <xf numFmtId="164" fontId="19" fillId="0" borderId="9" xfId="54" applyFont="1" applyBorder="1"/>
    <xf numFmtId="1" fontId="20" fillId="0" borderId="17" xfId="54" applyNumberFormat="1" applyFont="1" applyBorder="1"/>
    <xf numFmtId="1" fontId="12" fillId="0" borderId="3" xfId="54" applyNumberFormat="1" applyFont="1"/>
    <xf numFmtId="164" fontId="19" fillId="0" borderId="34" xfId="54" applyFont="1" applyBorder="1" applyAlignment="1">
      <alignment horizontal="left"/>
    </xf>
    <xf numFmtId="164" fontId="19" fillId="0" borderId="8" xfId="54" applyFont="1" applyBorder="1" applyAlignment="1">
      <alignment horizontal="left"/>
    </xf>
    <xf numFmtId="164" fontId="18" fillId="0" borderId="8" xfId="54" applyFont="1" applyBorder="1" applyAlignment="1">
      <alignment horizontal="left"/>
    </xf>
    <xf numFmtId="164" fontId="18" fillId="0" borderId="11" xfId="54" applyFont="1" applyBorder="1" applyAlignment="1">
      <alignment horizontal="left"/>
    </xf>
    <xf numFmtId="164" fontId="19" fillId="0" borderId="9" xfId="54" applyFont="1" applyBorder="1" applyAlignment="1">
      <alignment horizontal="left"/>
    </xf>
    <xf numFmtId="49" fontId="6" fillId="0" borderId="3" xfId="54" applyNumberFormat="1" applyFont="1" applyAlignment="1">
      <alignment horizontal="center" wrapText="1"/>
    </xf>
    <xf numFmtId="164" fontId="25" fillId="0" borderId="11" xfId="54" applyFont="1" applyBorder="1"/>
    <xf numFmtId="164" fontId="20" fillId="0" borderId="34" xfId="54" applyFont="1" applyBorder="1"/>
    <xf numFmtId="164" fontId="20" fillId="0" borderId="9" xfId="54" applyFont="1" applyBorder="1"/>
    <xf numFmtId="49" fontId="20" fillId="11" borderId="19" xfId="54" applyNumberFormat="1" applyFont="1" applyFill="1" applyBorder="1" applyAlignment="1">
      <alignment horizontal="left" vertical="center" wrapText="1"/>
    </xf>
    <xf numFmtId="49" fontId="20" fillId="11" borderId="20" xfId="54" applyNumberFormat="1" applyFont="1" applyFill="1" applyBorder="1" applyAlignment="1">
      <alignment horizontal="center" wrapText="1"/>
    </xf>
    <xf numFmtId="164" fontId="25" fillId="11" borderId="20" xfId="54" applyFont="1" applyFill="1" applyBorder="1" applyAlignment="1">
      <alignment horizontal="left" vertical="center" wrapText="1"/>
    </xf>
    <xf numFmtId="49" fontId="15" fillId="11" borderId="20" xfId="54" applyNumberFormat="1" applyFont="1" applyFill="1" applyBorder="1" applyAlignment="1">
      <alignment vertical="center" wrapText="1"/>
    </xf>
    <xf numFmtId="165" fontId="24" fillId="11" borderId="20" xfId="54" applyNumberFormat="1" applyFont="1" applyFill="1" applyBorder="1" applyAlignment="1">
      <alignment horizontal="right"/>
    </xf>
    <xf numFmtId="1" fontId="25" fillId="11" borderId="33" xfId="54" applyNumberFormat="1" applyFont="1" applyFill="1" applyBorder="1" applyAlignment="1">
      <alignment horizontal="right" wrapText="1"/>
    </xf>
    <xf numFmtId="164" fontId="6" fillId="0" borderId="35" xfId="54" applyFont="1" applyBorder="1"/>
    <xf numFmtId="1" fontId="6" fillId="0" borderId="36" xfId="54" applyNumberFormat="1" applyFont="1" applyBorder="1"/>
    <xf numFmtId="49" fontId="25" fillId="0" borderId="34" xfId="54" applyNumberFormat="1" applyFont="1" applyBorder="1" applyAlignment="1">
      <alignment vertical="center" wrapText="1"/>
    </xf>
    <xf numFmtId="49" fontId="20" fillId="0" borderId="34" xfId="54" applyNumberFormat="1" applyFont="1" applyBorder="1" applyAlignment="1">
      <alignment vertical="center" wrapText="1"/>
    </xf>
    <xf numFmtId="49" fontId="20" fillId="0" borderId="34" xfId="54" applyNumberFormat="1" applyFont="1" applyBorder="1" applyAlignment="1">
      <alignment horizontal="left" vertical="center" wrapText="1"/>
    </xf>
    <xf numFmtId="165" fontId="24" fillId="0" borderId="34" xfId="54" applyNumberFormat="1" applyFont="1" applyBorder="1"/>
    <xf numFmtId="49" fontId="20" fillId="0" borderId="8" xfId="54" applyNumberFormat="1" applyFont="1" applyBorder="1" applyAlignment="1">
      <alignment horizontal="left" vertical="center" wrapText="1"/>
    </xf>
    <xf numFmtId="165" fontId="24" fillId="0" borderId="11" xfId="54" applyNumberFormat="1" applyFont="1" applyBorder="1"/>
    <xf numFmtId="49" fontId="25" fillId="0" borderId="34" xfId="54" applyNumberFormat="1" applyFont="1" applyBorder="1" applyAlignment="1">
      <alignment horizontal="left" vertical="center" wrapText="1"/>
    </xf>
    <xf numFmtId="165" fontId="54" fillId="0" borderId="34" xfId="54" applyNumberFormat="1" applyFont="1" applyBorder="1"/>
    <xf numFmtId="49" fontId="20" fillId="0" borderId="8" xfId="54" applyNumberFormat="1" applyFont="1" applyBorder="1" applyAlignment="1">
      <alignment vertical="center" wrapText="1"/>
    </xf>
    <xf numFmtId="49" fontId="20" fillId="0" borderId="35" xfId="54" applyNumberFormat="1" applyFont="1" applyBorder="1" applyAlignment="1">
      <alignment horizontal="left" vertical="center" wrapText="1"/>
    </xf>
    <xf numFmtId="49" fontId="20" fillId="0" borderId="11" xfId="54" applyNumberFormat="1" applyFont="1" applyBorder="1" applyAlignment="1">
      <alignment horizontal="left" vertical="center" wrapText="1"/>
    </xf>
    <xf numFmtId="49" fontId="20" fillId="0" borderId="11" xfId="54" applyNumberFormat="1" applyFont="1" applyBorder="1" applyAlignment="1">
      <alignment vertical="center" wrapText="1"/>
    </xf>
    <xf numFmtId="164" fontId="53" fillId="6" borderId="3" xfId="54" applyFont="1" applyFill="1"/>
    <xf numFmtId="164" fontId="0" fillId="6" borderId="3" xfId="54" applyFont="1" applyFill="1"/>
    <xf numFmtId="164" fontId="61" fillId="2" borderId="3" xfId="54" applyFont="1" applyFill="1"/>
    <xf numFmtId="164" fontId="25" fillId="0" borderId="37" xfId="54" applyFont="1" applyBorder="1" applyAlignment="1">
      <alignment horizontal="left"/>
    </xf>
    <xf numFmtId="164" fontId="54" fillId="0" borderId="10" xfId="54" applyFont="1" applyBorder="1"/>
    <xf numFmtId="165" fontId="54" fillId="0" borderId="10" xfId="54" applyNumberFormat="1" applyFont="1" applyBorder="1" applyAlignment="1">
      <alignment horizontal="right"/>
    </xf>
    <xf numFmtId="1" fontId="25" fillId="0" borderId="18" xfId="54" applyNumberFormat="1" applyFont="1" applyBorder="1"/>
    <xf numFmtId="165" fontId="54" fillId="0" borderId="50" xfId="54" applyNumberFormat="1" applyFont="1" applyBorder="1" applyAlignment="1">
      <alignment horizontal="right"/>
    </xf>
    <xf numFmtId="165" fontId="54" fillId="0" borderId="51" xfId="54" applyNumberFormat="1" applyFont="1" applyBorder="1" applyAlignment="1">
      <alignment horizontal="right"/>
    </xf>
    <xf numFmtId="165" fontId="24" fillId="0" borderId="51" xfId="54" applyNumberFormat="1" applyFont="1" applyBorder="1" applyAlignment="1">
      <alignment horizontal="right"/>
    </xf>
    <xf numFmtId="164" fontId="12" fillId="0" borderId="10" xfId="54" applyFont="1" applyBorder="1"/>
    <xf numFmtId="164" fontId="18" fillId="0" borderId="10" xfId="54" applyFont="1" applyBorder="1"/>
    <xf numFmtId="164" fontId="18" fillId="0" borderId="10" xfId="54" applyFont="1" applyBorder="1" applyAlignment="1">
      <alignment horizontal="left"/>
    </xf>
    <xf numFmtId="164" fontId="25" fillId="0" borderId="10" xfId="54" applyFont="1" applyBorder="1"/>
    <xf numFmtId="164" fontId="6" fillId="0" borderId="13" xfId="54" applyFont="1" applyBorder="1"/>
    <xf numFmtId="1" fontId="6" fillId="0" borderId="17" xfId="54" applyNumberFormat="1" applyFont="1" applyBorder="1"/>
    <xf numFmtId="164" fontId="70" fillId="0" borderId="12" xfId="0" applyFont="1" applyBorder="1"/>
    <xf numFmtId="164" fontId="6" fillId="0" borderId="12" xfId="54" applyFont="1" applyBorder="1" applyAlignment="1">
      <alignment horizontal="left" vertical="center"/>
    </xf>
    <xf numFmtId="164" fontId="20" fillId="4" borderId="8" xfId="0" applyFont="1" applyFill="1" applyBorder="1" applyAlignment="1">
      <alignment horizontal="center" vertical="center" wrapText="1"/>
    </xf>
    <xf numFmtId="49" fontId="20" fillId="4" borderId="8" xfId="0" applyNumberFormat="1" applyFont="1" applyFill="1" applyBorder="1" applyAlignment="1">
      <alignment horizontal="left" vertical="center" wrapText="1"/>
    </xf>
    <xf numFmtId="49" fontId="25" fillId="4" borderId="8" xfId="0" applyNumberFormat="1" applyFont="1" applyFill="1" applyBorder="1" applyAlignment="1">
      <alignment horizontal="left" vertical="center" wrapText="1"/>
    </xf>
    <xf numFmtId="165" fontId="20" fillId="4" borderId="8" xfId="0" applyNumberFormat="1" applyFont="1" applyFill="1" applyBorder="1" applyAlignment="1">
      <alignment horizontal="right" vertical="center" wrapText="1"/>
    </xf>
    <xf numFmtId="49" fontId="20" fillId="4" borderId="8" xfId="0" applyNumberFormat="1" applyFont="1" applyFill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164" fontId="20" fillId="4" borderId="9" xfId="0" applyFont="1" applyFill="1" applyBorder="1" applyAlignment="1">
      <alignment horizontal="center" vertical="center" wrapText="1"/>
    </xf>
    <xf numFmtId="49" fontId="25" fillId="4" borderId="9" xfId="0" applyNumberFormat="1" applyFont="1" applyFill="1" applyBorder="1" applyAlignment="1">
      <alignment horizontal="left" vertical="center" wrapText="1"/>
    </xf>
    <xf numFmtId="165" fontId="20" fillId="4" borderId="9" xfId="0" applyNumberFormat="1" applyFont="1" applyFill="1" applyBorder="1" applyAlignment="1">
      <alignment horizontal="right" vertical="center" wrapText="1"/>
    </xf>
    <xf numFmtId="164" fontId="20" fillId="4" borderId="34" xfId="0" applyFont="1" applyFill="1" applyBorder="1" applyAlignment="1">
      <alignment horizontal="center" vertical="center" wrapText="1"/>
    </xf>
    <xf numFmtId="49" fontId="20" fillId="4" borderId="34" xfId="0" applyNumberFormat="1" applyFont="1" applyFill="1" applyBorder="1" applyAlignment="1">
      <alignment horizontal="left" vertical="center" wrapText="1"/>
    </xf>
    <xf numFmtId="49" fontId="25" fillId="4" borderId="34" xfId="0" applyNumberFormat="1" applyFont="1" applyFill="1" applyBorder="1" applyAlignment="1">
      <alignment horizontal="left" vertical="center" wrapText="1"/>
    </xf>
    <xf numFmtId="165" fontId="20" fillId="4" borderId="34" xfId="0" applyNumberFormat="1" applyFont="1" applyFill="1" applyBorder="1" applyAlignment="1">
      <alignment horizontal="right" vertical="center" wrapText="1"/>
    </xf>
    <xf numFmtId="164" fontId="68" fillId="4" borderId="8" xfId="0" applyFont="1" applyFill="1" applyBorder="1"/>
    <xf numFmtId="164" fontId="20" fillId="4" borderId="8" xfId="0" applyFont="1" applyFill="1" applyBorder="1" applyAlignment="1">
      <alignment horizontal="left" vertical="center"/>
    </xf>
    <xf numFmtId="164" fontId="25" fillId="4" borderId="8" xfId="0" applyFont="1" applyFill="1" applyBorder="1" applyAlignment="1">
      <alignment vertical="center"/>
    </xf>
    <xf numFmtId="164" fontId="20" fillId="4" borderId="8" xfId="0" applyFont="1" applyFill="1" applyBorder="1" applyAlignment="1">
      <alignment horizontal="left" vertical="center" wrapText="1"/>
    </xf>
    <xf numFmtId="164" fontId="25" fillId="4" borderId="8" xfId="0" applyFont="1" applyFill="1" applyBorder="1" applyAlignment="1">
      <alignment horizontal="left" vertical="center" wrapText="1"/>
    </xf>
    <xf numFmtId="164" fontId="25" fillId="4" borderId="8" xfId="0" applyFont="1" applyFill="1" applyBorder="1" applyAlignment="1">
      <alignment horizontal="left" vertical="center"/>
    </xf>
    <xf numFmtId="165" fontId="20" fillId="4" borderId="8" xfId="0" applyNumberFormat="1" applyFont="1" applyFill="1" applyBorder="1" applyAlignment="1">
      <alignment horizontal="right" vertical="center"/>
    </xf>
    <xf numFmtId="164" fontId="6" fillId="4" borderId="8" xfId="0" applyFont="1" applyFill="1" applyBorder="1" applyAlignment="1">
      <alignment horizontal="left" vertical="center"/>
    </xf>
    <xf numFmtId="164" fontId="12" fillId="4" borderId="8" xfId="0" applyFont="1" applyFill="1" applyBorder="1" applyAlignment="1">
      <alignment horizontal="left" vertical="center"/>
    </xf>
    <xf numFmtId="164" fontId="25" fillId="4" borderId="8" xfId="0" applyFont="1" applyFill="1" applyBorder="1" applyAlignment="1">
      <alignment horizontal="center" vertical="center" wrapText="1"/>
    </xf>
    <xf numFmtId="164" fontId="20" fillId="4" borderId="9" xfId="0" applyFont="1" applyFill="1" applyBorder="1" applyAlignment="1">
      <alignment horizontal="left" vertical="center"/>
    </xf>
    <xf numFmtId="164" fontId="25" fillId="4" borderId="8" xfId="0" applyFont="1" applyFill="1" applyBorder="1" applyAlignment="1">
      <alignment vertical="center" wrapText="1"/>
    </xf>
    <xf numFmtId="164" fontId="6" fillId="4" borderId="8" xfId="0" applyFont="1" applyFill="1" applyBorder="1"/>
    <xf numFmtId="49" fontId="20" fillId="4" borderId="9" xfId="0" applyNumberFormat="1" applyFont="1" applyFill="1" applyBorder="1" applyAlignment="1">
      <alignment horizontal="center" vertical="center" wrapText="1"/>
    </xf>
    <xf numFmtId="49" fontId="20" fillId="4" borderId="8" xfId="0" applyNumberFormat="1" applyFont="1" applyFill="1" applyBorder="1" applyAlignment="1">
      <alignment horizontal="left" vertical="center"/>
    </xf>
    <xf numFmtId="49" fontId="25" fillId="4" borderId="8" xfId="0" applyNumberFormat="1" applyFont="1" applyFill="1" applyBorder="1" applyAlignment="1">
      <alignment vertical="center"/>
    </xf>
    <xf numFmtId="164" fontId="6" fillId="4" borderId="9" xfId="0" applyFont="1" applyFill="1" applyBorder="1"/>
    <xf numFmtId="49" fontId="20" fillId="4" borderId="9" xfId="0" applyNumberFormat="1" applyFont="1" applyFill="1" applyBorder="1" applyAlignment="1">
      <alignment horizontal="left" vertical="center" wrapText="1"/>
    </xf>
    <xf numFmtId="164" fontId="25" fillId="4" borderId="9" xfId="0" applyFont="1" applyFill="1" applyBorder="1" applyAlignment="1">
      <alignment vertical="center" wrapText="1"/>
    </xf>
    <xf numFmtId="49" fontId="20" fillId="4" borderId="34" xfId="0" applyNumberFormat="1" applyFont="1" applyFill="1" applyBorder="1" applyAlignment="1">
      <alignment horizontal="center" vertical="center" wrapText="1"/>
    </xf>
    <xf numFmtId="164" fontId="25" fillId="4" borderId="34" xfId="0" applyFont="1" applyFill="1" applyBorder="1" applyAlignment="1">
      <alignment vertical="center" wrapText="1"/>
    </xf>
    <xf numFmtId="164" fontId="20" fillId="4" borderId="8" xfId="0" applyFont="1" applyFill="1" applyBorder="1" applyAlignment="1">
      <alignment horizontal="center" vertical="center"/>
    </xf>
    <xf numFmtId="164" fontId="25" fillId="4" borderId="8" xfId="0" applyFont="1" applyFill="1" applyBorder="1"/>
    <xf numFmtId="164" fontId="19" fillId="4" borderId="8" xfId="0" applyFont="1" applyFill="1" applyBorder="1" applyAlignment="1">
      <alignment horizontal="left" vertical="center"/>
    </xf>
    <xf numFmtId="165" fontId="19" fillId="4" borderId="8" xfId="0" applyNumberFormat="1" applyFont="1" applyFill="1" applyBorder="1" applyAlignment="1">
      <alignment horizontal="right" vertical="center" wrapText="1"/>
    </xf>
    <xf numFmtId="165" fontId="19" fillId="4" borderId="8" xfId="0" applyNumberFormat="1" applyFont="1" applyFill="1" applyBorder="1"/>
    <xf numFmtId="164" fontId="19" fillId="4" borderId="34" xfId="0" applyFont="1" applyFill="1" applyBorder="1" applyAlignment="1">
      <alignment horizontal="left" vertical="center"/>
    </xf>
    <xf numFmtId="165" fontId="19" fillId="4" borderId="34" xfId="0" applyNumberFormat="1" applyFont="1" applyFill="1" applyBorder="1" applyAlignment="1">
      <alignment horizontal="right" vertical="center" wrapText="1"/>
    </xf>
    <xf numFmtId="165" fontId="19" fillId="4" borderId="34" xfId="0" applyNumberFormat="1" applyFont="1" applyFill="1" applyBorder="1"/>
    <xf numFmtId="165" fontId="20" fillId="4" borderId="8" xfId="0" applyNumberFormat="1" applyFont="1" applyFill="1" applyBorder="1" applyAlignment="1">
      <alignment horizontal="left" vertical="center" wrapText="1"/>
    </xf>
    <xf numFmtId="165" fontId="25" fillId="4" borderId="8" xfId="0" applyNumberFormat="1" applyFont="1" applyFill="1" applyBorder="1" applyAlignment="1">
      <alignment horizontal="left" vertical="center" wrapText="1"/>
    </xf>
    <xf numFmtId="49" fontId="25" fillId="4" borderId="34" xfId="0" applyNumberFormat="1" applyFont="1" applyFill="1" applyBorder="1" applyAlignment="1">
      <alignment horizontal="center" vertical="center" wrapText="1"/>
    </xf>
    <xf numFmtId="164" fontId="25" fillId="4" borderId="34" xfId="0" applyFont="1" applyFill="1" applyBorder="1" applyAlignment="1">
      <alignment horizontal="left" vertical="center" wrapText="1"/>
    </xf>
    <xf numFmtId="164" fontId="19" fillId="4" borderId="34" xfId="0" applyFont="1" applyFill="1" applyBorder="1" applyAlignment="1">
      <alignment horizontal="center" vertical="center"/>
    </xf>
    <xf numFmtId="164" fontId="19" fillId="4" borderId="8" xfId="0" applyFont="1" applyFill="1" applyBorder="1" applyAlignment="1">
      <alignment horizontal="center" vertical="center"/>
    </xf>
    <xf numFmtId="164" fontId="12" fillId="4" borderId="8" xfId="0" applyFont="1" applyFill="1" applyBorder="1"/>
    <xf numFmtId="167" fontId="20" fillId="4" borderId="8" xfId="0" applyNumberFormat="1" applyFont="1" applyFill="1" applyBorder="1" applyAlignment="1">
      <alignment horizontal="left" vertical="center"/>
    </xf>
    <xf numFmtId="167" fontId="20" fillId="4" borderId="34" xfId="0" applyNumberFormat="1" applyFont="1" applyFill="1" applyBorder="1" applyAlignment="1">
      <alignment horizontal="left" vertical="center"/>
    </xf>
    <xf numFmtId="165" fontId="20" fillId="4" borderId="34" xfId="0" applyNumberFormat="1" applyFont="1" applyFill="1" applyBorder="1" applyAlignment="1">
      <alignment horizontal="right" vertical="center"/>
    </xf>
    <xf numFmtId="164" fontId="6" fillId="4" borderId="34" xfId="0" applyFont="1" applyFill="1" applyBorder="1"/>
    <xf numFmtId="164" fontId="19" fillId="0" borderId="8" xfId="0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165" fontId="24" fillId="0" borderId="15" xfId="54" applyNumberFormat="1" applyFont="1" applyBorder="1" applyAlignment="1">
      <alignment horizontal="right"/>
    </xf>
    <xf numFmtId="164" fontId="54" fillId="0" borderId="11" xfId="54" applyFont="1" applyBorder="1" applyAlignment="1">
      <alignment horizontal="center"/>
    </xf>
    <xf numFmtId="164" fontId="54" fillId="0" borderId="10" xfId="54" applyFont="1" applyBorder="1" applyAlignment="1">
      <alignment horizontal="center"/>
    </xf>
    <xf numFmtId="165" fontId="24" fillId="0" borderId="50" xfId="54" applyNumberFormat="1" applyFont="1" applyBorder="1" applyAlignment="1">
      <alignment horizontal="right"/>
    </xf>
    <xf numFmtId="164" fontId="54" fillId="0" borderId="50" xfId="54" applyFont="1" applyBorder="1"/>
    <xf numFmtId="164" fontId="12" fillId="0" borderId="52" xfId="54" applyFont="1" applyBorder="1"/>
    <xf numFmtId="164" fontId="20" fillId="0" borderId="37" xfId="54" applyFont="1" applyBorder="1" applyAlignment="1">
      <alignment horizontal="left"/>
    </xf>
    <xf numFmtId="164" fontId="24" fillId="0" borderId="10" xfId="54" applyFont="1" applyBorder="1"/>
    <xf numFmtId="1" fontId="20" fillId="0" borderId="18" xfId="54" applyNumberFormat="1" applyFont="1" applyBorder="1"/>
    <xf numFmtId="164" fontId="54" fillId="0" borderId="5" xfId="54" applyFont="1" applyBorder="1"/>
    <xf numFmtId="165" fontId="54" fillId="0" borderId="5" xfId="54" applyNumberFormat="1" applyFont="1" applyBorder="1" applyAlignment="1">
      <alignment horizontal="right"/>
    </xf>
    <xf numFmtId="164" fontId="12" fillId="0" borderId="5" xfId="54" applyFont="1" applyBorder="1"/>
    <xf numFmtId="164" fontId="20" fillId="0" borderId="34" xfId="54" applyFont="1" applyBorder="1" applyAlignment="1">
      <alignment horizontal="left" vertical="center" wrapText="1"/>
    </xf>
    <xf numFmtId="49" fontId="25" fillId="0" borderId="5" xfId="54" applyNumberFormat="1" applyFont="1" applyBorder="1" applyAlignment="1">
      <alignment horizontal="left" vertical="center" wrapText="1"/>
    </xf>
    <xf numFmtId="165" fontId="54" fillId="0" borderId="5" xfId="54" applyNumberFormat="1" applyFont="1" applyBorder="1"/>
    <xf numFmtId="165" fontId="54" fillId="0" borderId="8" xfId="54" applyNumberFormat="1" applyFont="1" applyBorder="1"/>
    <xf numFmtId="49" fontId="25" fillId="0" borderId="9" xfId="54" applyNumberFormat="1" applyFont="1" applyBorder="1" applyAlignment="1">
      <alignment horizontal="left" vertical="center" wrapText="1"/>
    </xf>
    <xf numFmtId="165" fontId="54" fillId="0" borderId="9" xfId="54" applyNumberFormat="1" applyFont="1" applyBorder="1"/>
    <xf numFmtId="49" fontId="25" fillId="0" borderId="8" xfId="54" applyNumberFormat="1" applyFont="1" applyBorder="1" applyAlignment="1">
      <alignment vertical="center" wrapText="1"/>
    </xf>
    <xf numFmtId="49" fontId="25" fillId="0" borderId="5" xfId="54" applyNumberFormat="1" applyFont="1" applyBorder="1" applyAlignment="1">
      <alignment vertical="center" wrapText="1"/>
    </xf>
    <xf numFmtId="164" fontId="20" fillId="0" borderId="9" xfId="0" applyFont="1" applyBorder="1" applyAlignment="1">
      <alignment horizontal="center" vertical="center"/>
    </xf>
    <xf numFmtId="49" fontId="72" fillId="3" borderId="5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Border="1"/>
    <xf numFmtId="164" fontId="12" fillId="0" borderId="9" xfId="0" applyFont="1" applyBorder="1"/>
    <xf numFmtId="49" fontId="20" fillId="47" borderId="54" xfId="0" applyNumberFormat="1" applyFont="1" applyFill="1" applyBorder="1" applyAlignment="1">
      <alignment horizontal="left" vertical="center" wrapText="1"/>
    </xf>
    <xf numFmtId="164" fontId="20" fillId="0" borderId="3" xfId="0" applyFont="1" applyBorder="1" applyAlignment="1">
      <alignment vertical="center"/>
    </xf>
    <xf numFmtId="164" fontId="6" fillId="4" borderId="12" xfId="0" applyFont="1" applyFill="1" applyBorder="1" applyAlignment="1">
      <alignment vertical="top"/>
    </xf>
    <xf numFmtId="164" fontId="6" fillId="4" borderId="8" xfId="0" applyFont="1" applyFill="1" applyBorder="1" applyAlignment="1">
      <alignment vertical="top"/>
    </xf>
    <xf numFmtId="49" fontId="20" fillId="4" borderId="13" xfId="0" applyNumberFormat="1" applyFont="1" applyFill="1" applyBorder="1" applyAlignment="1">
      <alignment horizontal="left" vertical="center" wrapText="1"/>
    </xf>
    <xf numFmtId="49" fontId="25" fillId="4" borderId="9" xfId="0" applyNumberFormat="1" applyFont="1" applyFill="1" applyBorder="1" applyAlignment="1">
      <alignment horizontal="center" vertical="center" wrapText="1"/>
    </xf>
    <xf numFmtId="164" fontId="56" fillId="5" borderId="3" xfId="55" applyNumberFormat="1" applyFont="1" applyFill="1"/>
    <xf numFmtId="164" fontId="7" fillId="5" borderId="3" xfId="55" applyNumberFormat="1" applyFont="1" applyFill="1"/>
    <xf numFmtId="164" fontId="55" fillId="5" borderId="3" xfId="55" applyNumberFormat="1" applyFont="1" applyFill="1"/>
    <xf numFmtId="3" fontId="55" fillId="5" borderId="3" xfId="55" applyNumberFormat="1" applyFont="1" applyFill="1"/>
    <xf numFmtId="165" fontId="6" fillId="5" borderId="3" xfId="55" applyNumberFormat="1" applyFont="1" applyFill="1" applyAlignment="1">
      <alignment horizontal="right" vertical="center" wrapText="1"/>
    </xf>
    <xf numFmtId="165" fontId="6" fillId="5" borderId="3" xfId="55" applyNumberFormat="1" applyFont="1" applyFill="1" applyAlignment="1">
      <alignment vertical="center" wrapText="1"/>
    </xf>
    <xf numFmtId="0" fontId="1" fillId="0" borderId="3" xfId="55"/>
    <xf numFmtId="164" fontId="11" fillId="5" borderId="3" xfId="55" applyNumberFormat="1" applyFont="1" applyFill="1" applyAlignment="1">
      <alignment horizontal="left"/>
    </xf>
    <xf numFmtId="164" fontId="11" fillId="5" borderId="3" xfId="55" applyNumberFormat="1" applyFont="1" applyFill="1"/>
    <xf numFmtId="164" fontId="57" fillId="5" borderId="3" xfId="55" applyNumberFormat="1" applyFont="1" applyFill="1"/>
    <xf numFmtId="3" fontId="57" fillId="5" borderId="3" xfId="55" applyNumberFormat="1" applyFont="1" applyFill="1"/>
    <xf numFmtId="164" fontId="10" fillId="5" borderId="3" xfId="55" applyNumberFormat="1" applyFont="1" applyFill="1"/>
    <xf numFmtId="164" fontId="62" fillId="5" borderId="3" xfId="55" applyNumberFormat="1" applyFont="1" applyFill="1"/>
    <xf numFmtId="164" fontId="15" fillId="5" borderId="3" xfId="55" applyNumberFormat="1" applyFont="1" applyFill="1"/>
    <xf numFmtId="0" fontId="59" fillId="0" borderId="3" xfId="55" applyFont="1"/>
    <xf numFmtId="0" fontId="14" fillId="0" borderId="38" xfId="55" applyFont="1" applyBorder="1"/>
    <xf numFmtId="0" fontId="14" fillId="0" borderId="1" xfId="55" applyFont="1" applyBorder="1"/>
    <xf numFmtId="171" fontId="19" fillId="0" borderId="1" xfId="55" applyNumberFormat="1" applyFont="1" applyBorder="1"/>
    <xf numFmtId="171" fontId="14" fillId="0" borderId="1" xfId="55" applyNumberFormat="1" applyFont="1" applyBorder="1"/>
    <xf numFmtId="171" fontId="14" fillId="0" borderId="40" xfId="55" applyNumberFormat="1" applyFont="1" applyBorder="1"/>
    <xf numFmtId="0" fontId="14" fillId="0" borderId="21" xfId="55" applyFont="1" applyBorder="1"/>
    <xf numFmtId="0" fontId="14" fillId="0" borderId="34" xfId="55" applyFont="1" applyBorder="1"/>
    <xf numFmtId="171" fontId="19" fillId="0" borderId="34" xfId="55" applyNumberFormat="1" applyFont="1" applyBorder="1"/>
    <xf numFmtId="171" fontId="14" fillId="0" borderId="34" xfId="55" applyNumberFormat="1" applyFont="1" applyBorder="1"/>
    <xf numFmtId="44" fontId="17" fillId="0" borderId="34" xfId="55" applyNumberFormat="1" applyFont="1" applyBorder="1" applyAlignment="1">
      <alignment horizontal="center"/>
    </xf>
    <xf numFmtId="0" fontId="14" fillId="0" borderId="12" xfId="55" applyFont="1" applyBorder="1"/>
    <xf numFmtId="0" fontId="14" fillId="0" borderId="8" xfId="55" applyFont="1" applyBorder="1"/>
    <xf numFmtId="171" fontId="19" fillId="0" borderId="8" xfId="55" applyNumberFormat="1" applyFont="1" applyBorder="1"/>
    <xf numFmtId="171" fontId="14" fillId="0" borderId="8" xfId="55" applyNumberFormat="1" applyFont="1" applyBorder="1"/>
    <xf numFmtId="44" fontId="17" fillId="0" borderId="8" xfId="55" applyNumberFormat="1" applyFont="1" applyBorder="1" applyAlignment="1">
      <alignment horizontal="center"/>
    </xf>
    <xf numFmtId="165" fontId="17" fillId="0" borderId="8" xfId="55" applyNumberFormat="1" applyFont="1" applyBorder="1"/>
    <xf numFmtId="164" fontId="6" fillId="0" borderId="13" xfId="54" applyFont="1" applyBorder="1" applyAlignment="1">
      <alignment horizontal="left" vertical="center"/>
    </xf>
    <xf numFmtId="164" fontId="6" fillId="0" borderId="9" xfId="54" applyFont="1" applyBorder="1" applyAlignment="1">
      <alignment horizontal="left" vertical="center"/>
    </xf>
    <xf numFmtId="171" fontId="19" fillId="0" borderId="9" xfId="55" applyNumberFormat="1" applyFont="1" applyBorder="1"/>
    <xf numFmtId="171" fontId="14" fillId="0" borderId="9" xfId="55" applyNumberFormat="1" applyFont="1" applyBorder="1"/>
    <xf numFmtId="44" fontId="17" fillId="0" borderId="9" xfId="55" applyNumberFormat="1" applyFont="1" applyBorder="1" applyAlignment="1">
      <alignment horizontal="center"/>
    </xf>
    <xf numFmtId="0" fontId="14" fillId="4" borderId="8" xfId="55" applyFont="1" applyFill="1" applyBorder="1" applyAlignment="1">
      <alignment horizontal="center"/>
    </xf>
    <xf numFmtId="164" fontId="6" fillId="0" borderId="8" xfId="54" applyFont="1" applyBorder="1" applyAlignment="1">
      <alignment horizontal="left" vertical="center"/>
    </xf>
    <xf numFmtId="0" fontId="14" fillId="0" borderId="41" xfId="55" applyFont="1" applyBorder="1"/>
    <xf numFmtId="0" fontId="14" fillId="0" borderId="42" xfId="55" applyFont="1" applyBorder="1"/>
    <xf numFmtId="171" fontId="19" fillId="0" borderId="42" xfId="55" applyNumberFormat="1" applyFont="1" applyBorder="1"/>
    <xf numFmtId="171" fontId="14" fillId="0" borderId="42" xfId="55" applyNumberFormat="1" applyFont="1" applyBorder="1"/>
    <xf numFmtId="0" fontId="14" fillId="0" borderId="35" xfId="55" applyFont="1" applyBorder="1"/>
    <xf numFmtId="0" fontId="14" fillId="0" borderId="11" xfId="55" applyFont="1" applyBorder="1"/>
    <xf numFmtId="171" fontId="19" fillId="0" borderId="11" xfId="55" applyNumberFormat="1" applyFont="1" applyBorder="1"/>
    <xf numFmtId="171" fontId="14" fillId="0" borderId="11" xfId="55" applyNumberFormat="1" applyFont="1" applyBorder="1"/>
    <xf numFmtId="0" fontId="14" fillId="0" borderId="8" xfId="55" applyFont="1" applyBorder="1" applyAlignment="1">
      <alignment horizontal="center"/>
    </xf>
    <xf numFmtId="0" fontId="20" fillId="0" borderId="13" xfId="55" applyFont="1" applyBorder="1" applyAlignment="1">
      <alignment horizontal="left" vertical="center"/>
    </xf>
    <xf numFmtId="0" fontId="24" fillId="0" borderId="9" xfId="55" applyFont="1" applyBorder="1" applyAlignment="1">
      <alignment horizontal="left" vertical="center"/>
    </xf>
    <xf numFmtId="0" fontId="14" fillId="0" borderId="13" xfId="55" applyFont="1" applyBorder="1"/>
    <xf numFmtId="0" fontId="14" fillId="0" borderId="9" xfId="55" applyFont="1" applyBorder="1"/>
    <xf numFmtId="171" fontId="19" fillId="0" borderId="40" xfId="55" applyNumberFormat="1" applyFont="1" applyBorder="1"/>
    <xf numFmtId="0" fontId="55" fillId="0" borderId="3" xfId="55" applyFont="1"/>
    <xf numFmtId="0" fontId="60" fillId="0" borderId="3" xfId="55" applyFont="1"/>
    <xf numFmtId="0" fontId="1" fillId="0" borderId="3" xfId="55" applyAlignment="1">
      <alignment horizontal="center" vertical="center"/>
    </xf>
    <xf numFmtId="165" fontId="1" fillId="0" borderId="3" xfId="55" applyNumberFormat="1" applyAlignment="1">
      <alignment vertical="center"/>
    </xf>
    <xf numFmtId="0" fontId="14" fillId="0" borderId="9" xfId="55" applyFont="1" applyBorder="1" applyAlignment="1">
      <alignment horizontal="center"/>
    </xf>
    <xf numFmtId="0" fontId="14" fillId="47" borderId="54" xfId="55" applyFont="1" applyFill="1" applyBorder="1" applyAlignment="1">
      <alignment horizontal="left" vertical="center"/>
    </xf>
    <xf numFmtId="0" fontId="14" fillId="0" borderId="56" xfId="55" applyFont="1" applyBorder="1"/>
    <xf numFmtId="0" fontId="14" fillId="0" borderId="57" xfId="55" applyFont="1" applyBorder="1"/>
    <xf numFmtId="171" fontId="19" fillId="0" borderId="57" xfId="55" applyNumberFormat="1" applyFont="1" applyBorder="1"/>
    <xf numFmtId="171" fontId="14" fillId="0" borderId="57" xfId="55" applyNumberFormat="1" applyFont="1" applyBorder="1"/>
    <xf numFmtId="164" fontId="6" fillId="0" borderId="21" xfId="54" applyFont="1" applyBorder="1" applyAlignment="1">
      <alignment horizontal="left" vertical="center"/>
    </xf>
    <xf numFmtId="164" fontId="6" fillId="0" borderId="34" xfId="54" applyFont="1" applyBorder="1" applyAlignment="1">
      <alignment horizontal="left" vertical="center"/>
    </xf>
    <xf numFmtId="0" fontId="24" fillId="0" borderId="8" xfId="55" applyFont="1" applyBorder="1"/>
    <xf numFmtId="171" fontId="20" fillId="0" borderId="8" xfId="55" applyNumberFormat="1" applyFont="1" applyBorder="1"/>
    <xf numFmtId="171" fontId="24" fillId="0" borderId="8" xfId="55" applyNumberFormat="1" applyFont="1" applyBorder="1"/>
    <xf numFmtId="44" fontId="54" fillId="0" borderId="8" xfId="55" applyNumberFormat="1" applyFont="1" applyBorder="1" applyAlignment="1">
      <alignment horizontal="right"/>
    </xf>
    <xf numFmtId="171" fontId="20" fillId="0" borderId="34" xfId="55" applyNumberFormat="1" applyFont="1" applyBorder="1"/>
    <xf numFmtId="171" fontId="24" fillId="0" borderId="34" xfId="55" applyNumberFormat="1" applyFont="1" applyBorder="1"/>
    <xf numFmtId="44" fontId="54" fillId="0" borderId="34" xfId="55" applyNumberFormat="1" applyFont="1" applyBorder="1" applyAlignment="1">
      <alignment horizontal="right"/>
    </xf>
    <xf numFmtId="0" fontId="24" fillId="0" borderId="12" xfId="55" applyFont="1" applyBorder="1"/>
    <xf numFmtId="164" fontId="6" fillId="0" borderId="9" xfId="0" applyFont="1" applyBorder="1" applyAlignment="1">
      <alignment horizontal="left" wrapText="1"/>
    </xf>
    <xf numFmtId="0" fontId="14" fillId="0" borderId="39" xfId="55" applyFont="1" applyBorder="1"/>
    <xf numFmtId="0" fontId="14" fillId="0" borderId="40" xfId="55" applyFont="1" applyBorder="1"/>
    <xf numFmtId="0" fontId="1" fillId="6" borderId="3" xfId="55" applyFill="1" applyAlignment="1">
      <alignment horizontal="right"/>
    </xf>
    <xf numFmtId="1" fontId="12" fillId="0" borderId="3" xfId="0" applyNumberFormat="1" applyFont="1" applyBorder="1" applyAlignment="1">
      <alignment horizontal="right"/>
    </xf>
    <xf numFmtId="0" fontId="1" fillId="0" borderId="3" xfId="55" applyAlignment="1">
      <alignment horizontal="right"/>
    </xf>
    <xf numFmtId="164" fontId="54" fillId="0" borderId="5" xfId="54" applyFont="1" applyBorder="1" applyAlignment="1">
      <alignment horizontal="center"/>
    </xf>
    <xf numFmtId="164" fontId="54" fillId="0" borderId="50" xfId="54" applyFont="1" applyBorder="1" applyAlignment="1">
      <alignment horizontal="center"/>
    </xf>
    <xf numFmtId="164" fontId="24" fillId="0" borderId="10" xfId="54" applyFont="1" applyBorder="1" applyAlignment="1">
      <alignment horizontal="center"/>
    </xf>
    <xf numFmtId="164" fontId="24" fillId="0" borderId="2" xfId="54" applyFont="1" applyBorder="1" applyAlignment="1">
      <alignment horizontal="center"/>
    </xf>
    <xf numFmtId="166" fontId="12" fillId="0" borderId="44" xfId="0" applyNumberFormat="1" applyFont="1" applyBorder="1"/>
    <xf numFmtId="164" fontId="49" fillId="0" borderId="0" xfId="0" applyFont="1"/>
    <xf numFmtId="164" fontId="20" fillId="4" borderId="34" xfId="0" applyFont="1" applyFill="1" applyBorder="1" applyAlignment="1">
      <alignment horizontal="left" vertical="center"/>
    </xf>
    <xf numFmtId="164" fontId="20" fillId="0" borderId="9" xfId="0" applyFont="1" applyBorder="1" applyAlignment="1">
      <alignment horizontal="left" vertical="center" wrapText="1"/>
    </xf>
    <xf numFmtId="164" fontId="25" fillId="0" borderId="9" xfId="0" applyFont="1" applyBorder="1" applyAlignment="1">
      <alignment horizontal="left" vertical="center" wrapText="1"/>
    </xf>
    <xf numFmtId="0" fontId="65" fillId="46" borderId="58" xfId="53" applyNumberFormat="1" applyFont="1" applyFill="1" applyBorder="1" applyAlignment="1">
      <alignment horizontal="center"/>
    </xf>
    <xf numFmtId="0" fontId="65" fillId="46" borderId="59" xfId="53" applyNumberFormat="1" applyFont="1" applyFill="1" applyBorder="1" applyAlignment="1">
      <alignment horizontal="center"/>
    </xf>
    <xf numFmtId="1" fontId="65" fillId="46" borderId="60" xfId="53" applyNumberFormat="1" applyFont="1" applyFill="1" applyBorder="1" applyAlignment="1">
      <alignment horizontal="center"/>
    </xf>
    <xf numFmtId="1" fontId="25" fillId="0" borderId="22" xfId="0" applyNumberFormat="1" applyFont="1" applyBorder="1" applyAlignment="1">
      <alignment horizontal="right" vertical="center" wrapText="1"/>
    </xf>
    <xf numFmtId="1" fontId="25" fillId="0" borderId="14" xfId="0" applyNumberFormat="1" applyFont="1" applyBorder="1" applyAlignment="1">
      <alignment horizontal="right" vertical="center" wrapText="1"/>
    </xf>
    <xf numFmtId="164" fontId="0" fillId="0" borderId="12" xfId="0" applyBorder="1"/>
    <xf numFmtId="164" fontId="6" fillId="48" borderId="61" xfId="0" applyFont="1" applyFill="1" applyBorder="1" applyAlignment="1">
      <alignment horizontal="center"/>
    </xf>
    <xf numFmtId="0" fontId="14" fillId="0" borderId="62" xfId="55" applyFont="1" applyBorder="1"/>
    <xf numFmtId="171" fontId="19" fillId="0" borderId="8" xfId="52" applyNumberFormat="1" applyFont="1" applyBorder="1"/>
    <xf numFmtId="1" fontId="17" fillId="44" borderId="8" xfId="55" applyNumberFormat="1" applyFont="1" applyFill="1" applyBorder="1" applyAlignment="1">
      <alignment horizontal="right"/>
    </xf>
    <xf numFmtId="165" fontId="17" fillId="0" borderId="14" xfId="55" applyNumberFormat="1" applyFont="1" applyBorder="1"/>
    <xf numFmtId="0" fontId="14" fillId="45" borderId="13" xfId="55" applyFont="1" applyFill="1" applyBorder="1" applyAlignment="1">
      <alignment horizontal="center"/>
    </xf>
    <xf numFmtId="171" fontId="19" fillId="0" borderId="9" xfId="52" applyNumberFormat="1" applyFont="1" applyBorder="1"/>
    <xf numFmtId="1" fontId="17" fillId="44" borderId="9" xfId="55" applyNumberFormat="1" applyFont="1" applyFill="1" applyBorder="1" applyAlignment="1">
      <alignment horizontal="right"/>
    </xf>
    <xf numFmtId="165" fontId="17" fillId="0" borderId="17" xfId="55" applyNumberFormat="1" applyFont="1" applyBorder="1"/>
    <xf numFmtId="165" fontId="17" fillId="0" borderId="36" xfId="55" applyNumberFormat="1" applyFont="1" applyBorder="1"/>
    <xf numFmtId="0" fontId="14" fillId="0" borderId="3" xfId="55" applyFont="1"/>
    <xf numFmtId="0" fontId="14" fillId="0" borderId="3" xfId="55" applyFont="1" applyAlignment="1">
      <alignment horizontal="center"/>
    </xf>
    <xf numFmtId="171" fontId="19" fillId="0" borderId="3" xfId="55" applyNumberFormat="1" applyFont="1"/>
    <xf numFmtId="171" fontId="14" fillId="0" borderId="3" xfId="55" applyNumberFormat="1" applyFont="1"/>
    <xf numFmtId="1" fontId="17" fillId="0" borderId="3" xfId="55" applyNumberFormat="1" applyFont="1" applyAlignment="1">
      <alignment horizontal="right"/>
    </xf>
    <xf numFmtId="44" fontId="17" fillId="0" borderId="3" xfId="55" applyNumberFormat="1" applyFont="1" applyAlignment="1">
      <alignment horizontal="center"/>
    </xf>
    <xf numFmtId="165" fontId="17" fillId="0" borderId="3" xfId="55" applyNumberFormat="1" applyFont="1"/>
    <xf numFmtId="49" fontId="21" fillId="0" borderId="3" xfId="55" applyNumberFormat="1" applyFont="1" applyAlignment="1">
      <alignment horizontal="center" vertical="center" wrapText="1"/>
    </xf>
    <xf numFmtId="49" fontId="21" fillId="0" borderId="3" xfId="55" applyNumberFormat="1" applyFont="1" applyAlignment="1">
      <alignment horizontal="center" vertical="center" textRotation="90" wrapText="1"/>
    </xf>
    <xf numFmtId="49" fontId="19" fillId="0" borderId="3" xfId="55" applyNumberFormat="1" applyFont="1" applyAlignment="1">
      <alignment horizontal="center" vertical="center" wrapText="1"/>
    </xf>
    <xf numFmtId="165" fontId="21" fillId="0" borderId="3" xfId="55" applyNumberFormat="1" applyFont="1" applyAlignment="1">
      <alignment horizontal="center" vertical="center" wrapText="1"/>
    </xf>
    <xf numFmtId="165" fontId="21" fillId="0" borderId="3" xfId="55" applyNumberFormat="1" applyFont="1" applyAlignment="1">
      <alignment horizontal="right" vertical="center" wrapText="1"/>
    </xf>
    <xf numFmtId="0" fontId="14" fillId="0" borderId="3" xfId="55" applyFont="1" applyAlignment="1">
      <alignment horizontal="center" vertical="center" wrapText="1"/>
    </xf>
    <xf numFmtId="165" fontId="14" fillId="0" borderId="3" xfId="55" applyNumberFormat="1" applyFont="1" applyAlignment="1">
      <alignment vertical="center" wrapText="1"/>
    </xf>
    <xf numFmtId="49" fontId="21" fillId="47" borderId="54" xfId="55" applyNumberFormat="1" applyFont="1" applyFill="1" applyBorder="1" applyAlignment="1">
      <alignment horizontal="left" vertical="center" wrapText="1"/>
    </xf>
    <xf numFmtId="0" fontId="14" fillId="0" borderId="64" xfId="55" applyFont="1" applyBorder="1"/>
    <xf numFmtId="171" fontId="19" fillId="0" borderId="34" xfId="52" applyNumberFormat="1" applyFont="1" applyBorder="1"/>
    <xf numFmtId="1" fontId="17" fillId="44" borderId="34" xfId="55" applyNumberFormat="1" applyFont="1" applyFill="1" applyBorder="1" applyAlignment="1">
      <alignment horizontal="right"/>
    </xf>
    <xf numFmtId="165" fontId="17" fillId="0" borderId="22" xfId="55" applyNumberFormat="1" applyFont="1" applyBorder="1"/>
    <xf numFmtId="0" fontId="14" fillId="0" borderId="63" xfId="55" applyFont="1" applyBorder="1"/>
    <xf numFmtId="0" fontId="14" fillId="47" borderId="53" xfId="55" applyFont="1" applyFill="1" applyBorder="1" applyAlignment="1">
      <alignment horizontal="left" vertical="center"/>
    </xf>
    <xf numFmtId="0" fontId="20" fillId="0" borderId="3" xfId="0" applyNumberFormat="1" applyFont="1" applyBorder="1" applyAlignment="1">
      <alignment horizontal="center" vertical="center"/>
    </xf>
    <xf numFmtId="1" fontId="17" fillId="44" borderId="3" xfId="55" applyNumberFormat="1" applyFont="1" applyFill="1" applyAlignment="1">
      <alignment horizontal="right"/>
    </xf>
    <xf numFmtId="0" fontId="14" fillId="45" borderId="40" xfId="55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right"/>
    </xf>
    <xf numFmtId="0" fontId="14" fillId="45" borderId="9" xfId="55" applyFont="1" applyFill="1" applyBorder="1" applyAlignment="1">
      <alignment horizontal="center"/>
    </xf>
    <xf numFmtId="171" fontId="19" fillId="0" borderId="3" xfId="52" applyNumberFormat="1" applyFont="1"/>
    <xf numFmtId="49" fontId="6" fillId="0" borderId="3" xfId="55" applyNumberFormat="1" applyFont="1" applyAlignment="1">
      <alignment horizontal="center" vertical="center" wrapText="1"/>
    </xf>
    <xf numFmtId="49" fontId="6" fillId="0" borderId="3" xfId="55" applyNumberFormat="1" applyFont="1" applyAlignment="1">
      <alignment horizontal="center" vertical="center" textRotation="90" wrapText="1"/>
    </xf>
    <xf numFmtId="49" fontId="20" fillId="0" borderId="3" xfId="55" applyNumberFormat="1" applyFont="1" applyAlignment="1">
      <alignment horizontal="center" vertical="center" wrapText="1"/>
    </xf>
    <xf numFmtId="165" fontId="6" fillId="0" borderId="3" xfId="55" applyNumberFormat="1" applyFont="1" applyAlignment="1">
      <alignment horizontal="center" vertical="center" wrapText="1"/>
    </xf>
    <xf numFmtId="165" fontId="6" fillId="0" borderId="3" xfId="55" applyNumberFormat="1" applyFont="1" applyAlignment="1">
      <alignment horizontal="right" vertical="center" wrapText="1"/>
    </xf>
    <xf numFmtId="0" fontId="58" fillId="0" borderId="3" xfId="55" applyFont="1" applyAlignment="1">
      <alignment horizontal="center" vertical="center" wrapText="1"/>
    </xf>
    <xf numFmtId="165" fontId="58" fillId="0" borderId="3" xfId="55" applyNumberFormat="1" applyFont="1" applyAlignment="1">
      <alignment vertical="center" wrapText="1"/>
    </xf>
    <xf numFmtId="0" fontId="14" fillId="0" borderId="40" xfId="55" applyFont="1" applyBorder="1" applyAlignment="1">
      <alignment horizontal="center"/>
    </xf>
    <xf numFmtId="164" fontId="6" fillId="0" borderId="3" xfId="54" applyFont="1" applyAlignment="1">
      <alignment horizontal="left" vertical="center"/>
    </xf>
    <xf numFmtId="0" fontId="14" fillId="47" borderId="54" xfId="55" applyFont="1" applyFill="1" applyBorder="1" applyAlignment="1">
      <alignment vertical="center"/>
    </xf>
    <xf numFmtId="0" fontId="14" fillId="0" borderId="65" xfId="55" applyFont="1" applyBorder="1"/>
    <xf numFmtId="0" fontId="14" fillId="0" borderId="66" xfId="55" applyFont="1" applyBorder="1"/>
    <xf numFmtId="171" fontId="19" fillId="0" borderId="66" xfId="55" applyNumberFormat="1" applyFont="1" applyBorder="1"/>
    <xf numFmtId="171" fontId="14" fillId="0" borderId="66" xfId="55" applyNumberFormat="1" applyFont="1" applyBorder="1"/>
    <xf numFmtId="165" fontId="17" fillId="0" borderId="67" xfId="55" applyNumberFormat="1" applyFont="1" applyBorder="1"/>
    <xf numFmtId="165" fontId="17" fillId="0" borderId="68" xfId="55" applyNumberFormat="1" applyFont="1" applyBorder="1"/>
    <xf numFmtId="165" fontId="17" fillId="0" borderId="69" xfId="55" applyNumberFormat="1" applyFont="1" applyBorder="1"/>
    <xf numFmtId="1" fontId="12" fillId="0" borderId="34" xfId="0" applyNumberFormat="1" applyFont="1" applyBorder="1" applyAlignment="1">
      <alignment horizontal="right"/>
    </xf>
    <xf numFmtId="1" fontId="12" fillId="0" borderId="9" xfId="0" applyNumberFormat="1" applyFont="1" applyBorder="1" applyAlignment="1">
      <alignment horizontal="right"/>
    </xf>
    <xf numFmtId="165" fontId="17" fillId="0" borderId="70" xfId="55" applyNumberFormat="1" applyFont="1" applyBorder="1"/>
    <xf numFmtId="165" fontId="17" fillId="0" borderId="71" xfId="55" applyNumberFormat="1" applyFont="1" applyBorder="1"/>
    <xf numFmtId="0" fontId="14" fillId="0" borderId="34" xfId="55" applyFont="1" applyBorder="1" applyAlignment="1">
      <alignment horizontal="center"/>
    </xf>
    <xf numFmtId="1" fontId="54" fillId="0" borderId="8" xfId="55" applyNumberFormat="1" applyFont="1" applyBorder="1" applyAlignment="1">
      <alignment horizontal="right"/>
    </xf>
    <xf numFmtId="1" fontId="54" fillId="0" borderId="34" xfId="55" applyNumberFormat="1" applyFont="1" applyBorder="1" applyAlignment="1">
      <alignment horizontal="right"/>
    </xf>
    <xf numFmtId="0" fontId="20" fillId="0" borderId="3" xfId="55" applyFont="1" applyAlignment="1">
      <alignment horizontal="left" vertical="center"/>
    </xf>
    <xf numFmtId="0" fontId="24" fillId="0" borderId="3" xfId="55" applyFont="1" applyAlignment="1">
      <alignment horizontal="left" vertical="center"/>
    </xf>
    <xf numFmtId="1" fontId="25" fillId="0" borderId="3" xfId="54" applyNumberFormat="1" applyFont="1" applyAlignment="1">
      <alignment horizontal="right" vertical="center" wrapText="1"/>
    </xf>
    <xf numFmtId="1" fontId="17" fillId="0" borderId="8" xfId="55" applyNumberFormat="1" applyFont="1" applyBorder="1" applyAlignment="1">
      <alignment horizontal="right"/>
    </xf>
    <xf numFmtId="1" fontId="25" fillId="0" borderId="9" xfId="54" applyNumberFormat="1" applyFont="1" applyBorder="1" applyAlignment="1">
      <alignment horizontal="right" vertical="center" wrapText="1"/>
    </xf>
    <xf numFmtId="0" fontId="14" fillId="0" borderId="3" xfId="55" applyFont="1" applyAlignment="1">
      <alignment vertical="center"/>
    </xf>
    <xf numFmtId="0" fontId="14" fillId="0" borderId="34" xfId="55" applyFont="1" applyBorder="1" applyAlignment="1">
      <alignment vertical="center"/>
    </xf>
    <xf numFmtId="1" fontId="17" fillId="0" borderId="34" xfId="55" applyNumberFormat="1" applyFont="1" applyBorder="1" applyAlignment="1">
      <alignment horizontal="right"/>
    </xf>
    <xf numFmtId="1" fontId="17" fillId="0" borderId="9" xfId="55" applyNumberFormat="1" applyFont="1" applyBorder="1" applyAlignment="1">
      <alignment horizontal="right"/>
    </xf>
    <xf numFmtId="164" fontId="6" fillId="0" borderId="3" xfId="0" applyFont="1" applyBorder="1" applyAlignment="1">
      <alignment horizontal="left" wrapText="1"/>
    </xf>
    <xf numFmtId="165" fontId="54" fillId="0" borderId="22" xfId="55" applyNumberFormat="1" applyFont="1" applyBorder="1" applyAlignment="1">
      <alignment horizontal="right"/>
    </xf>
    <xf numFmtId="165" fontId="54" fillId="0" borderId="14" xfId="55" applyNumberFormat="1" applyFont="1" applyBorder="1" applyAlignment="1">
      <alignment horizontal="right"/>
    </xf>
    <xf numFmtId="1" fontId="66" fillId="0" borderId="8" xfId="0" applyNumberFormat="1" applyFont="1" applyBorder="1" applyAlignment="1">
      <alignment horizontal="right"/>
    </xf>
    <xf numFmtId="49" fontId="6" fillId="42" borderId="21" xfId="55" applyNumberFormat="1" applyFont="1" applyFill="1" applyBorder="1" applyAlignment="1">
      <alignment horizontal="center" vertical="center" wrapText="1"/>
    </xf>
    <xf numFmtId="49" fontId="6" fillId="42" borderId="34" xfId="55" applyNumberFormat="1" applyFont="1" applyFill="1" applyBorder="1" applyAlignment="1">
      <alignment horizontal="center" vertical="center" textRotation="90" wrapText="1"/>
    </xf>
    <xf numFmtId="49" fontId="6" fillId="43" borderId="34" xfId="55" applyNumberFormat="1" applyFont="1" applyFill="1" applyBorder="1" applyAlignment="1">
      <alignment horizontal="center" vertical="center" wrapText="1"/>
    </xf>
    <xf numFmtId="49" fontId="20" fillId="43" borderId="34" xfId="55" applyNumberFormat="1" applyFont="1" applyFill="1" applyBorder="1" applyAlignment="1">
      <alignment horizontal="center" vertical="center" wrapText="1"/>
    </xf>
    <xf numFmtId="165" fontId="6" fillId="43" borderId="34" xfId="55" applyNumberFormat="1" applyFont="1" applyFill="1" applyBorder="1" applyAlignment="1">
      <alignment horizontal="center" vertical="center" wrapText="1"/>
    </xf>
    <xf numFmtId="0" fontId="24" fillId="47" borderId="34" xfId="55" applyFont="1" applyFill="1" applyBorder="1" applyAlignment="1">
      <alignment horizontal="center" vertical="center" wrapText="1"/>
    </xf>
    <xf numFmtId="165" fontId="24" fillId="47" borderId="22" xfId="55" applyNumberFormat="1" applyFont="1" applyFill="1" applyBorder="1" applyAlignment="1">
      <alignment horizontal="center" vertical="center" wrapText="1"/>
    </xf>
    <xf numFmtId="49" fontId="6" fillId="0" borderId="13" xfId="55" applyNumberFormat="1" applyFont="1" applyBorder="1" applyAlignment="1">
      <alignment horizontal="center" vertical="center" wrapText="1"/>
    </xf>
    <xf numFmtId="49" fontId="6" fillId="0" borderId="9" xfId="55" applyNumberFormat="1" applyFont="1" applyBorder="1" applyAlignment="1">
      <alignment horizontal="center" vertical="center" textRotation="90" wrapText="1"/>
    </xf>
    <xf numFmtId="49" fontId="6" fillId="0" borderId="9" xfId="55" applyNumberFormat="1" applyFont="1" applyBorder="1" applyAlignment="1">
      <alignment horizontal="center" vertical="center" wrapText="1"/>
    </xf>
    <xf numFmtId="49" fontId="20" fillId="0" borderId="9" xfId="55" applyNumberFormat="1" applyFont="1" applyBorder="1" applyAlignment="1">
      <alignment horizontal="center" vertical="center" wrapText="1"/>
    </xf>
    <xf numFmtId="165" fontId="6" fillId="0" borderId="9" xfId="55" applyNumberFormat="1" applyFont="1" applyBorder="1" applyAlignment="1">
      <alignment horizontal="center" vertical="center" wrapText="1"/>
    </xf>
    <xf numFmtId="165" fontId="6" fillId="0" borderId="9" xfId="55" applyNumberFormat="1" applyFont="1" applyBorder="1" applyAlignment="1">
      <alignment horizontal="right" vertical="center" wrapText="1"/>
    </xf>
    <xf numFmtId="0" fontId="58" fillId="0" borderId="9" xfId="55" applyFont="1" applyBorder="1" applyAlignment="1">
      <alignment horizontal="center" vertical="center" wrapText="1"/>
    </xf>
    <xf numFmtId="165" fontId="58" fillId="0" borderId="17" xfId="55" applyNumberFormat="1" applyFont="1" applyBorder="1" applyAlignment="1">
      <alignment vertical="center" wrapText="1"/>
    </xf>
    <xf numFmtId="1" fontId="25" fillId="0" borderId="49" xfId="54" applyNumberFormat="1" applyFont="1" applyBorder="1" applyAlignment="1">
      <alignment horizontal="right" wrapText="1"/>
    </xf>
    <xf numFmtId="164" fontId="54" fillId="0" borderId="4" xfId="54" applyFont="1" applyBorder="1"/>
    <xf numFmtId="1" fontId="25" fillId="0" borderId="6" xfId="54" applyNumberFormat="1" applyFont="1" applyBorder="1" applyAlignment="1">
      <alignment horizontal="right" wrapText="1"/>
    </xf>
    <xf numFmtId="164" fontId="54" fillId="0" borderId="16" xfId="54" applyFont="1" applyBorder="1"/>
    <xf numFmtId="49" fontId="25" fillId="0" borderId="16" xfId="54" applyNumberFormat="1" applyFont="1" applyBorder="1" applyAlignment="1">
      <alignment horizontal="left" vertical="center" wrapText="1"/>
    </xf>
    <xf numFmtId="164" fontId="0" fillId="0" borderId="72" xfId="0" applyBorder="1"/>
    <xf numFmtId="1" fontId="0" fillId="0" borderId="73" xfId="0" applyNumberFormat="1" applyBorder="1"/>
    <xf numFmtId="164" fontId="7" fillId="0" borderId="72" xfId="0" applyFont="1" applyBorder="1"/>
    <xf numFmtId="1" fontId="7" fillId="0" borderId="73" xfId="0" applyNumberFormat="1" applyFont="1" applyBorder="1"/>
    <xf numFmtId="167" fontId="20" fillId="4" borderId="8" xfId="0" applyNumberFormat="1" applyFont="1" applyFill="1" applyBorder="1" applyAlignment="1">
      <alignment vertical="center"/>
    </xf>
    <xf numFmtId="164" fontId="12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5" fontId="72" fillId="3" borderId="6" xfId="0" applyNumberFormat="1" applyFont="1" applyFill="1" applyBorder="1" applyAlignment="1">
      <alignment horizontal="center" vertical="center" wrapText="1"/>
    </xf>
    <xf numFmtId="49" fontId="20" fillId="47" borderId="53" xfId="0" applyNumberFormat="1" applyFont="1" applyFill="1" applyBorder="1" applyAlignment="1">
      <alignment horizontal="left" vertical="center" wrapText="1"/>
    </xf>
    <xf numFmtId="1" fontId="25" fillId="4" borderId="14" xfId="0" applyNumberFormat="1" applyFont="1" applyFill="1" applyBorder="1" applyAlignment="1">
      <alignment horizontal="right" vertical="center" wrapText="1"/>
    </xf>
    <xf numFmtId="1" fontId="25" fillId="0" borderId="17" xfId="0" applyNumberFormat="1" applyFont="1" applyBorder="1" applyAlignment="1">
      <alignment horizontal="right" vertical="center" wrapText="1"/>
    </xf>
    <xf numFmtId="1" fontId="25" fillId="4" borderId="22" xfId="0" applyNumberFormat="1" applyFont="1" applyFill="1" applyBorder="1" applyAlignment="1">
      <alignment horizontal="right" vertical="center" wrapText="1"/>
    </xf>
    <xf numFmtId="1" fontId="25" fillId="4" borderId="17" xfId="0" applyNumberFormat="1" applyFont="1" applyFill="1" applyBorder="1" applyAlignment="1">
      <alignment horizontal="right" vertical="center" wrapText="1"/>
    </xf>
    <xf numFmtId="164" fontId="20" fillId="49" borderId="8" xfId="0" applyFont="1" applyFill="1" applyBorder="1" applyAlignment="1">
      <alignment horizontal="center" vertical="center"/>
    </xf>
    <xf numFmtId="1" fontId="12" fillId="4" borderId="14" xfId="0" applyNumberFormat="1" applyFont="1" applyFill="1" applyBorder="1"/>
    <xf numFmtId="1" fontId="12" fillId="0" borderId="14" xfId="0" applyNumberFormat="1" applyFont="1" applyBorder="1"/>
    <xf numFmtId="164" fontId="24" fillId="4" borderId="12" xfId="0" applyFont="1" applyFill="1" applyBorder="1" applyProtection="1">
      <protection locked="0"/>
    </xf>
    <xf numFmtId="1" fontId="12" fillId="4" borderId="14" xfId="0" applyNumberFormat="1" applyFont="1" applyFill="1" applyBorder="1" applyAlignment="1">
      <alignment horizontal="right"/>
    </xf>
    <xf numFmtId="1" fontId="12" fillId="4" borderId="14" xfId="0" applyNumberFormat="1" applyFont="1" applyFill="1" applyBorder="1" applyAlignment="1">
      <alignment horizontal="right" vertical="center"/>
    </xf>
    <xf numFmtId="164" fontId="24" fillId="0" borderId="12" xfId="0" applyFont="1" applyBorder="1" applyProtection="1">
      <protection locked="0"/>
    </xf>
    <xf numFmtId="1" fontId="12" fillId="0" borderId="14" xfId="0" applyNumberFormat="1" applyFont="1" applyBorder="1" applyAlignment="1">
      <alignment horizontal="right" vertical="center"/>
    </xf>
    <xf numFmtId="1" fontId="12" fillId="4" borderId="17" xfId="0" applyNumberFormat="1" applyFont="1" applyFill="1" applyBorder="1"/>
    <xf numFmtId="1" fontId="25" fillId="4" borderId="14" xfId="0" applyNumberFormat="1" applyFont="1" applyFill="1" applyBorder="1"/>
    <xf numFmtId="49" fontId="25" fillId="4" borderId="14" xfId="0" applyNumberFormat="1" applyFont="1" applyFill="1" applyBorder="1" applyAlignment="1">
      <alignment horizontal="right" vertical="center" wrapText="1"/>
    </xf>
    <xf numFmtId="1" fontId="18" fillId="4" borderId="14" xfId="0" applyNumberFormat="1" applyFont="1" applyFill="1" applyBorder="1"/>
    <xf numFmtId="1" fontId="25" fillId="0" borderId="14" xfId="0" applyNumberFormat="1" applyFont="1" applyBorder="1"/>
    <xf numFmtId="1" fontId="25" fillId="0" borderId="22" xfId="0" applyNumberFormat="1" applyFont="1" applyBorder="1"/>
    <xf numFmtId="1" fontId="18" fillId="0" borderId="14" xfId="0" applyNumberFormat="1" applyFont="1" applyBorder="1" applyAlignment="1">
      <alignment horizontal="right" vertical="center" wrapText="1"/>
    </xf>
    <xf numFmtId="169" fontId="25" fillId="0" borderId="22" xfId="4" applyNumberFormat="1" applyFont="1" applyFill="1" applyBorder="1" applyAlignment="1">
      <alignment horizontal="right" vertical="center" wrapText="1"/>
    </xf>
    <xf numFmtId="166" fontId="12" fillId="0" borderId="3" xfId="54" applyNumberFormat="1" applyFont="1"/>
    <xf numFmtId="1" fontId="0" fillId="0" borderId="14" xfId="0" applyNumberFormat="1" applyBorder="1"/>
    <xf numFmtId="164" fontId="7" fillId="0" borderId="12" xfId="0" applyFont="1" applyBorder="1"/>
    <xf numFmtId="1" fontId="7" fillId="0" borderId="14" xfId="0" applyNumberFormat="1" applyFont="1" applyBorder="1"/>
    <xf numFmtId="164" fontId="54" fillId="0" borderId="52" xfId="54" applyFont="1" applyBorder="1"/>
    <xf numFmtId="164" fontId="12" fillId="0" borderId="50" xfId="54" applyFont="1" applyBorder="1"/>
    <xf numFmtId="1" fontId="25" fillId="0" borderId="74" xfId="54" applyNumberFormat="1" applyFont="1" applyBorder="1" applyAlignment="1">
      <alignment horizontal="right" wrapText="1"/>
    </xf>
    <xf numFmtId="49" fontId="25" fillId="0" borderId="4" xfId="54" applyNumberFormat="1" applyFont="1" applyBorder="1" applyAlignment="1">
      <alignment horizontal="left" vertical="center" wrapText="1"/>
    </xf>
    <xf numFmtId="164" fontId="12" fillId="0" borderId="55" xfId="0" applyFont="1" applyBorder="1"/>
    <xf numFmtId="49" fontId="25" fillId="0" borderId="9" xfId="54" applyNumberFormat="1" applyFont="1" applyBorder="1" applyAlignment="1">
      <alignment vertical="center" wrapText="1"/>
    </xf>
    <xf numFmtId="1" fontId="12" fillId="0" borderId="3" xfId="0" applyNumberFormat="1" applyFont="1" applyBorder="1" applyAlignment="1">
      <alignment horizontal="center"/>
    </xf>
    <xf numFmtId="1" fontId="12" fillId="6" borderId="0" xfId="0" applyNumberFormat="1" applyFont="1" applyFill="1" applyAlignment="1">
      <alignment horizontal="center"/>
    </xf>
    <xf numFmtId="1" fontId="12" fillId="4" borderId="22" xfId="0" applyNumberFormat="1" applyFont="1" applyFill="1" applyBorder="1"/>
    <xf numFmtId="1" fontId="12" fillId="0" borderId="17" xfId="0" applyNumberFormat="1" applyFont="1" applyBorder="1"/>
    <xf numFmtId="164" fontId="74" fillId="0" borderId="0" xfId="0" applyFont="1" applyAlignment="1">
      <alignment vertical="center" wrapText="1"/>
    </xf>
    <xf numFmtId="1" fontId="6" fillId="0" borderId="0" xfId="0" applyNumberFormat="1" applyFont="1" applyAlignment="1">
      <alignment horizontal="left"/>
    </xf>
    <xf numFmtId="164" fontId="7" fillId="0" borderId="0" xfId="0" applyFont="1" applyAlignment="1">
      <alignment horizontal="left"/>
    </xf>
    <xf numFmtId="164" fontId="6" fillId="0" borderId="0" xfId="0" applyFont="1" applyAlignment="1">
      <alignment horizontal="left"/>
    </xf>
    <xf numFmtId="1" fontId="21" fillId="0" borderId="0" xfId="0" applyNumberFormat="1" applyFont="1" applyAlignment="1">
      <alignment horizontal="center"/>
    </xf>
    <xf numFmtId="1" fontId="21" fillId="0" borderId="3" xfId="0" applyNumberFormat="1" applyFont="1" applyBorder="1" applyAlignment="1">
      <alignment horizontal="center"/>
    </xf>
    <xf numFmtId="165" fontId="14" fillId="0" borderId="8" xfId="54" applyNumberFormat="1" applyFont="1" applyBorder="1" applyAlignment="1">
      <alignment horizontal="right"/>
    </xf>
    <xf numFmtId="164" fontId="20" fillId="49" borderId="34" xfId="0" applyFont="1" applyFill="1" applyBorder="1" applyAlignment="1">
      <alignment horizontal="center" vertical="center" wrapText="1"/>
    </xf>
    <xf numFmtId="164" fontId="19" fillId="49" borderId="8" xfId="0" applyFont="1" applyFill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left" vertical="center" wrapText="1"/>
    </xf>
    <xf numFmtId="1" fontId="66" fillId="4" borderId="14" xfId="0" applyNumberFormat="1" applyFont="1" applyFill="1" applyBorder="1" applyAlignment="1">
      <alignment horizontal="right"/>
    </xf>
    <xf numFmtId="1" fontId="25" fillId="0" borderId="36" xfId="0" applyNumberFormat="1" applyFont="1" applyBorder="1" applyAlignment="1">
      <alignment horizontal="right" vertical="center" wrapText="1"/>
    </xf>
    <xf numFmtId="1" fontId="66" fillId="0" borderId="0" xfId="0" applyNumberFormat="1" applyFont="1" applyAlignment="1">
      <alignment horizontal="left"/>
    </xf>
    <xf numFmtId="164" fontId="66" fillId="0" borderId="0" xfId="0" applyFont="1" applyAlignment="1">
      <alignment horizontal="left"/>
    </xf>
    <xf numFmtId="164" fontId="75" fillId="0" borderId="0" xfId="0" applyFont="1" applyAlignment="1">
      <alignment horizontal="left"/>
    </xf>
    <xf numFmtId="1" fontId="18" fillId="4" borderId="14" xfId="0" applyNumberFormat="1" applyFont="1" applyFill="1" applyBorder="1" applyAlignment="1">
      <alignment horizontal="right" vertical="center" wrapText="1"/>
    </xf>
    <xf numFmtId="164" fontId="19" fillId="4" borderId="1" xfId="0" applyFont="1" applyFill="1" applyBorder="1" applyAlignment="1">
      <alignment horizontal="left" vertical="center" wrapText="1"/>
    </xf>
    <xf numFmtId="1" fontId="66" fillId="4" borderId="14" xfId="0" applyNumberFormat="1" applyFont="1" applyFill="1" applyBorder="1" applyAlignment="1">
      <alignment horizontal="right" vertical="center"/>
    </xf>
    <xf numFmtId="164" fontId="18" fillId="4" borderId="8" xfId="0" applyFont="1" applyFill="1" applyBorder="1" applyAlignment="1">
      <alignment horizontal="left" vertical="center" wrapText="1"/>
    </xf>
    <xf numFmtId="171" fontId="14" fillId="4" borderId="8" xfId="0" applyNumberFormat="1" applyFont="1" applyFill="1" applyBorder="1" applyAlignment="1">
      <alignment horizontal="center" vertical="center"/>
    </xf>
    <xf numFmtId="164" fontId="14" fillId="4" borderId="8" xfId="0" applyFont="1" applyFill="1" applyBorder="1" applyAlignment="1">
      <alignment horizontal="left" vertical="center"/>
    </xf>
    <xf numFmtId="164" fontId="18" fillId="4" borderId="8" xfId="0" applyFont="1" applyFill="1" applyBorder="1" applyAlignment="1">
      <alignment horizontal="center" vertical="center" wrapText="1"/>
    </xf>
    <xf numFmtId="1" fontId="18" fillId="0" borderId="14" xfId="0" applyNumberFormat="1" applyFont="1" applyBorder="1"/>
    <xf numFmtId="164" fontId="12" fillId="4" borderId="9" xfId="0" applyFont="1" applyFill="1" applyBorder="1"/>
    <xf numFmtId="165" fontId="20" fillId="0" borderId="3" xfId="0" applyNumberFormat="1" applyFont="1" applyBorder="1" applyAlignment="1">
      <alignment horizontal="right" vertical="center"/>
    </xf>
    <xf numFmtId="164" fontId="19" fillId="0" borderId="0" xfId="0" applyFont="1"/>
    <xf numFmtId="164" fontId="6" fillId="0" borderId="3" xfId="0" applyFont="1" applyBorder="1" applyAlignment="1">
      <alignment horizontal="center"/>
    </xf>
    <xf numFmtId="164" fontId="19" fillId="0" borderId="8" xfId="0" applyFont="1" applyBorder="1"/>
    <xf numFmtId="164" fontId="7" fillId="0" borderId="3" xfId="53" applyFont="1"/>
    <xf numFmtId="164" fontId="6" fillId="0" borderId="8" xfId="0" applyFont="1" applyBorder="1" applyAlignment="1">
      <alignment horizontal="center"/>
    </xf>
    <xf numFmtId="164" fontId="73" fillId="0" borderId="3" xfId="0" applyFont="1" applyBorder="1" applyAlignment="1">
      <alignment horizontal="center" vertical="center" wrapText="1"/>
    </xf>
    <xf numFmtId="164" fontId="6" fillId="4" borderId="8" xfId="0" applyFont="1" applyFill="1" applyBorder="1" applyAlignment="1">
      <alignment horizontal="center"/>
    </xf>
    <xf numFmtId="164" fontId="61" fillId="2" borderId="3" xfId="54" applyFont="1" applyFill="1" applyAlignment="1">
      <alignment horizontal="center"/>
    </xf>
    <xf numFmtId="164" fontId="7" fillId="0" borderId="3" xfId="54" applyFont="1" applyAlignment="1">
      <alignment horizontal="center"/>
    </xf>
    <xf numFmtId="164" fontId="12" fillId="0" borderId="3" xfId="54" applyFont="1" applyAlignment="1">
      <alignment horizontal="center"/>
    </xf>
    <xf numFmtId="164" fontId="6" fillId="0" borderId="3" xfId="54" applyFont="1" applyAlignment="1">
      <alignment horizontal="center"/>
    </xf>
    <xf numFmtId="164" fontId="14" fillId="0" borderId="12" xfId="54" applyFont="1" applyBorder="1"/>
    <xf numFmtId="1" fontId="18" fillId="0" borderId="14" xfId="54" applyNumberFormat="1" applyFont="1" applyBorder="1" applyAlignment="1">
      <alignment horizontal="right" wrapText="1"/>
    </xf>
    <xf numFmtId="164" fontId="66" fillId="0" borderId="3" xfId="54" applyFont="1"/>
    <xf numFmtId="165" fontId="14" fillId="0" borderId="9" xfId="54" applyNumberFormat="1" applyFont="1" applyBorder="1" applyAlignment="1">
      <alignment horizontal="right"/>
    </xf>
    <xf numFmtId="1" fontId="18" fillId="0" borderId="14" xfId="54" applyNumberFormat="1" applyFont="1" applyBorder="1"/>
    <xf numFmtId="164" fontId="21" fillId="0" borderId="12" xfId="54" applyFont="1" applyBorder="1"/>
    <xf numFmtId="164" fontId="21" fillId="0" borderId="8" xfId="54" applyFont="1" applyBorder="1" applyAlignment="1">
      <alignment horizontal="center" vertical="center"/>
    </xf>
    <xf numFmtId="164" fontId="66" fillId="0" borderId="8" xfId="54" applyFont="1" applyBorder="1"/>
    <xf numFmtId="164" fontId="14" fillId="0" borderId="8" xfId="54" applyFont="1" applyBorder="1"/>
    <xf numFmtId="1" fontId="66" fillId="0" borderId="14" xfId="54" applyNumberFormat="1" applyFont="1" applyBorder="1"/>
    <xf numFmtId="164" fontId="19" fillId="0" borderId="12" xfId="54" applyFont="1" applyBorder="1" applyAlignment="1">
      <alignment horizontal="left"/>
    </xf>
    <xf numFmtId="164" fontId="17" fillId="0" borderId="8" xfId="54" applyFont="1" applyBorder="1" applyAlignment="1">
      <alignment horizontal="center"/>
    </xf>
    <xf numFmtId="164" fontId="21" fillId="0" borderId="8" xfId="54" applyFont="1" applyBorder="1"/>
    <xf numFmtId="164" fontId="21" fillId="0" borderId="3" xfId="53" applyFont="1"/>
    <xf numFmtId="164" fontId="19" fillId="0" borderId="3" xfId="0" applyFont="1" applyBorder="1"/>
    <xf numFmtId="164" fontId="20" fillId="0" borderId="12" xfId="54" applyFont="1" applyBorder="1"/>
    <xf numFmtId="49" fontId="20" fillId="0" borderId="12" xfId="54" applyNumberFormat="1" applyFont="1" applyBorder="1" applyAlignment="1">
      <alignment horizontal="left" vertical="center" wrapText="1"/>
    </xf>
    <xf numFmtId="164" fontId="20" fillId="0" borderId="8" xfId="54" applyFont="1" applyBorder="1" applyAlignment="1">
      <alignment horizontal="left"/>
    </xf>
    <xf numFmtId="164" fontId="21" fillId="0" borderId="21" xfId="0" applyFont="1" applyBorder="1"/>
    <xf numFmtId="164" fontId="21" fillId="0" borderId="34" xfId="0" applyFont="1" applyBorder="1"/>
    <xf numFmtId="164" fontId="21" fillId="0" borderId="22" xfId="0" applyFont="1" applyBorder="1"/>
    <xf numFmtId="164" fontId="21" fillId="0" borderId="14" xfId="0" applyFont="1" applyBorder="1"/>
    <xf numFmtId="164" fontId="20" fillId="0" borderId="14" xfId="54" applyFont="1" applyBorder="1"/>
    <xf numFmtId="165" fontId="20" fillId="0" borderId="14" xfId="54" applyNumberFormat="1" applyFont="1" applyBorder="1"/>
    <xf numFmtId="165" fontId="14" fillId="0" borderId="3" xfId="54" applyNumberFormat="1" applyFont="1" applyAlignment="1">
      <alignment horizontal="right"/>
    </xf>
    <xf numFmtId="165" fontId="16" fillId="0" borderId="3" xfId="54" applyNumberFormat="1" applyFont="1" applyAlignment="1">
      <alignment horizontal="right"/>
    </xf>
    <xf numFmtId="1" fontId="66" fillId="0" borderId="3" xfId="54" applyNumberFormat="1" applyFont="1"/>
    <xf numFmtId="164" fontId="14" fillId="0" borderId="21" xfId="54" applyFont="1" applyBorder="1"/>
    <xf numFmtId="164" fontId="18" fillId="0" borderId="34" xfId="54" applyFont="1" applyBorder="1"/>
    <xf numFmtId="165" fontId="14" fillId="0" borderId="34" xfId="54" applyNumberFormat="1" applyFont="1" applyBorder="1" applyAlignment="1">
      <alignment horizontal="right"/>
    </xf>
    <xf numFmtId="1" fontId="18" fillId="0" borderId="22" xfId="54" applyNumberFormat="1" applyFont="1" applyBorder="1" applyAlignment="1">
      <alignment horizontal="right" wrapText="1"/>
    </xf>
    <xf numFmtId="1" fontId="17" fillId="0" borderId="14" xfId="54" applyNumberFormat="1" applyFont="1" applyBorder="1" applyAlignment="1">
      <alignment horizontal="right"/>
    </xf>
    <xf numFmtId="164" fontId="19" fillId="0" borderId="13" xfId="54" applyFont="1" applyBorder="1" applyAlignment="1">
      <alignment horizontal="left"/>
    </xf>
    <xf numFmtId="164" fontId="17" fillId="0" borderId="9" xfId="54" applyFont="1" applyBorder="1" applyAlignment="1">
      <alignment horizontal="center"/>
    </xf>
    <xf numFmtId="164" fontId="66" fillId="0" borderId="9" xfId="54" applyFont="1" applyBorder="1"/>
    <xf numFmtId="164" fontId="21" fillId="0" borderId="9" xfId="54" applyFont="1" applyBorder="1"/>
    <xf numFmtId="1" fontId="18" fillId="0" borderId="17" xfId="54" applyNumberFormat="1" applyFont="1" applyBorder="1"/>
    <xf numFmtId="165" fontId="14" fillId="0" borderId="34" xfId="54" applyNumberFormat="1" applyFont="1" applyBorder="1"/>
    <xf numFmtId="165" fontId="14" fillId="0" borderId="8" xfId="54" applyNumberFormat="1" applyFont="1" applyBorder="1"/>
    <xf numFmtId="165" fontId="14" fillId="0" borderId="9" xfId="54" applyNumberFormat="1" applyFont="1" applyBorder="1"/>
    <xf numFmtId="165" fontId="19" fillId="0" borderId="8" xfId="0" applyNumberFormat="1" applyFont="1" applyBorder="1" applyAlignment="1">
      <alignment horizontal="right" vertical="center"/>
    </xf>
    <xf numFmtId="0" fontId="17" fillId="0" borderId="3" xfId="55" applyFont="1"/>
    <xf numFmtId="165" fontId="19" fillId="0" borderId="8" xfId="55" applyNumberFormat="1" applyFont="1" applyBorder="1"/>
    <xf numFmtId="165" fontId="14" fillId="0" borderId="8" xfId="55" applyNumberFormat="1" applyFont="1" applyBorder="1"/>
    <xf numFmtId="164" fontId="19" fillId="49" borderId="9" xfId="0" applyFont="1" applyFill="1" applyBorder="1" applyAlignment="1">
      <alignment horizontal="center" vertical="center"/>
    </xf>
    <xf numFmtId="171" fontId="20" fillId="0" borderId="3" xfId="55" applyNumberFormat="1" applyFont="1"/>
    <xf numFmtId="171" fontId="24" fillId="0" borderId="3" xfId="55" applyNumberFormat="1" applyFont="1"/>
    <xf numFmtId="171" fontId="49" fillId="0" borderId="3" xfId="55" applyNumberFormat="1" applyFont="1"/>
    <xf numFmtId="44" fontId="54" fillId="0" borderId="3" xfId="55" applyNumberFormat="1" applyFont="1" applyAlignment="1">
      <alignment horizontal="right"/>
    </xf>
    <xf numFmtId="165" fontId="54" fillId="0" borderId="3" xfId="55" applyNumberFormat="1" applyFont="1" applyAlignment="1">
      <alignment horizontal="right"/>
    </xf>
    <xf numFmtId="44" fontId="17" fillId="0" borderId="8" xfId="55" applyNumberFormat="1" applyFont="1" applyBorder="1" applyAlignment="1">
      <alignment horizontal="right"/>
    </xf>
    <xf numFmtId="165" fontId="17" fillId="0" borderId="8" xfId="55" applyNumberFormat="1" applyFont="1" applyBorder="1" applyAlignment="1">
      <alignment horizontal="right"/>
    </xf>
    <xf numFmtId="0" fontId="17" fillId="0" borderId="34" xfId="55" applyFont="1" applyBorder="1" applyAlignment="1">
      <alignment horizontal="center"/>
    </xf>
    <xf numFmtId="0" fontId="17" fillId="0" borderId="8" xfId="55" applyFont="1" applyBorder="1" applyAlignment="1">
      <alignment horizontal="center"/>
    </xf>
    <xf numFmtId="0" fontId="17" fillId="0" borderId="8" xfId="55" applyFont="1" applyBorder="1"/>
    <xf numFmtId="0" fontId="17" fillId="0" borderId="9" xfId="55" applyFont="1" applyBorder="1" applyAlignment="1">
      <alignment horizontal="center"/>
    </xf>
    <xf numFmtId="0" fontId="17" fillId="0" borderId="3" xfId="55" applyFont="1" applyAlignment="1">
      <alignment horizontal="center"/>
    </xf>
    <xf numFmtId="1" fontId="54" fillId="0" borderId="3" xfId="55" applyNumberFormat="1" applyFont="1" applyAlignment="1">
      <alignment horizontal="right"/>
    </xf>
    <xf numFmtId="0" fontId="24" fillId="0" borderId="21" xfId="55" applyFont="1" applyBorder="1"/>
    <xf numFmtId="0" fontId="24" fillId="0" borderId="34" xfId="55" applyFont="1" applyBorder="1"/>
    <xf numFmtId="171" fontId="20" fillId="0" borderId="22" xfId="55" applyNumberFormat="1" applyFont="1" applyBorder="1"/>
    <xf numFmtId="171" fontId="20" fillId="0" borderId="14" xfId="55" applyNumberFormat="1" applyFont="1" applyBorder="1"/>
    <xf numFmtId="171" fontId="20" fillId="0" borderId="17" xfId="55" applyNumberFormat="1" applyFont="1" applyBorder="1"/>
    <xf numFmtId="164" fontId="14" fillId="0" borderId="14" xfId="54" applyFont="1" applyBorder="1"/>
    <xf numFmtId="164" fontId="21" fillId="0" borderId="13" xfId="54" applyFont="1" applyBorder="1"/>
    <xf numFmtId="164" fontId="14" fillId="0" borderId="17" xfId="54" applyFont="1" applyBorder="1"/>
    <xf numFmtId="164" fontId="20" fillId="49" borderId="8" xfId="0" applyFont="1" applyFill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164" fontId="21" fillId="4" borderId="8" xfId="0" applyFont="1" applyFill="1" applyBorder="1" applyAlignment="1">
      <alignment horizontal="left" vertical="center"/>
    </xf>
    <xf numFmtId="164" fontId="19" fillId="4" borderId="8" xfId="0" applyFont="1" applyFill="1" applyBorder="1" applyAlignment="1">
      <alignment horizontal="left" vertical="center" wrapText="1"/>
    </xf>
    <xf numFmtId="164" fontId="19" fillId="4" borderId="12" xfId="0" applyFont="1" applyFill="1" applyBorder="1" applyAlignment="1">
      <alignment horizontal="left" vertical="center"/>
    </xf>
    <xf numFmtId="165" fontId="14" fillId="4" borderId="8" xfId="54" applyNumberFormat="1" applyFont="1" applyFill="1" applyBorder="1" applyAlignment="1">
      <alignment horizontal="right"/>
    </xf>
    <xf numFmtId="1" fontId="18" fillId="4" borderId="14" xfId="0" applyNumberFormat="1" applyFont="1" applyFill="1" applyBorder="1" applyAlignment="1">
      <alignment horizontal="right"/>
    </xf>
    <xf numFmtId="164" fontId="66" fillId="4" borderId="8" xfId="0" applyFont="1" applyFill="1" applyBorder="1"/>
    <xf numFmtId="164" fontId="6" fillId="4" borderId="12" xfId="0" applyFont="1" applyFill="1" applyBorder="1" applyAlignment="1">
      <alignment horizontal="left" vertical="center"/>
    </xf>
    <xf numFmtId="165" fontId="24" fillId="4" borderId="8" xfId="54" applyNumberFormat="1" applyFont="1" applyFill="1" applyBorder="1" applyAlignment="1">
      <alignment horizontal="right"/>
    </xf>
    <xf numFmtId="1" fontId="66" fillId="4" borderId="14" xfId="0" applyNumberFormat="1" applyFont="1" applyFill="1" applyBorder="1"/>
    <xf numFmtId="1" fontId="25" fillId="4" borderId="17" xfId="0" applyNumberFormat="1" applyFont="1" applyFill="1" applyBorder="1"/>
    <xf numFmtId="1" fontId="66" fillId="4" borderId="17" xfId="0" applyNumberFormat="1" applyFont="1" applyFill="1" applyBorder="1"/>
    <xf numFmtId="164" fontId="18" fillId="4" borderId="34" xfId="0" applyFont="1" applyFill="1" applyBorder="1" applyAlignment="1">
      <alignment horizontal="center" vertical="center" wrapText="1"/>
    </xf>
    <xf numFmtId="164" fontId="18" fillId="4" borderId="9" xfId="0" applyFont="1" applyFill="1" applyBorder="1" applyAlignment="1">
      <alignment horizontal="center" vertical="center" wrapText="1"/>
    </xf>
    <xf numFmtId="164" fontId="66" fillId="4" borderId="8" xfId="0" applyFont="1" applyFill="1" applyBorder="1" applyAlignment="1">
      <alignment horizontal="left" vertical="center"/>
    </xf>
    <xf numFmtId="0" fontId="14" fillId="4" borderId="12" xfId="52" applyFont="1" applyFill="1" applyBorder="1"/>
    <xf numFmtId="0" fontId="14" fillId="4" borderId="8" xfId="52" applyFont="1" applyFill="1" applyBorder="1"/>
    <xf numFmtId="171" fontId="19" fillId="4" borderId="8" xfId="52" applyNumberFormat="1" applyFont="1" applyFill="1" applyBorder="1"/>
    <xf numFmtId="171" fontId="14" fillId="4" borderId="8" xfId="52" applyNumberFormat="1" applyFont="1" applyFill="1" applyBorder="1"/>
    <xf numFmtId="1" fontId="12" fillId="4" borderId="8" xfId="0" applyNumberFormat="1" applyFont="1" applyFill="1" applyBorder="1" applyAlignment="1">
      <alignment horizontal="right"/>
    </xf>
    <xf numFmtId="44" fontId="17" fillId="4" borderId="8" xfId="55" applyNumberFormat="1" applyFont="1" applyFill="1" applyBorder="1" applyAlignment="1">
      <alignment horizontal="center"/>
    </xf>
    <xf numFmtId="165" fontId="17" fillId="4" borderId="14" xfId="52" applyNumberFormat="1" applyFont="1" applyFill="1" applyBorder="1"/>
    <xf numFmtId="0" fontId="14" fillId="4" borderId="21" xfId="55" applyFont="1" applyFill="1" applyBorder="1"/>
    <xf numFmtId="0" fontId="14" fillId="4" borderId="34" xfId="55" applyFont="1" applyFill="1" applyBorder="1"/>
    <xf numFmtId="171" fontId="19" fillId="4" borderId="34" xfId="55" applyNumberFormat="1" applyFont="1" applyFill="1" applyBorder="1"/>
    <xf numFmtId="171" fontId="14" fillId="4" borderId="34" xfId="55" applyNumberFormat="1" applyFont="1" applyFill="1" applyBorder="1"/>
    <xf numFmtId="1" fontId="17" fillId="4" borderId="34" xfId="55" applyNumberFormat="1" applyFont="1" applyFill="1" applyBorder="1" applyAlignment="1">
      <alignment horizontal="right"/>
    </xf>
    <xf numFmtId="44" fontId="17" fillId="4" borderId="34" xfId="55" applyNumberFormat="1" applyFont="1" applyFill="1" applyBorder="1" applyAlignment="1">
      <alignment horizontal="center"/>
    </xf>
    <xf numFmtId="165" fontId="17" fillId="4" borderId="22" xfId="55" applyNumberFormat="1" applyFont="1" applyFill="1" applyBorder="1"/>
    <xf numFmtId="0" fontId="14" fillId="4" borderId="8" xfId="55" applyFont="1" applyFill="1" applyBorder="1"/>
    <xf numFmtId="171" fontId="19" fillId="4" borderId="8" xfId="55" applyNumberFormat="1" applyFont="1" applyFill="1" applyBorder="1"/>
    <xf numFmtId="171" fontId="14" fillId="4" borderId="8" xfId="55" applyNumberFormat="1" applyFont="1" applyFill="1" applyBorder="1"/>
    <xf numFmtId="1" fontId="17" fillId="4" borderId="8" xfId="55" applyNumberFormat="1" applyFont="1" applyFill="1" applyBorder="1" applyAlignment="1">
      <alignment horizontal="right"/>
    </xf>
    <xf numFmtId="165" fontId="17" fillId="4" borderId="8" xfId="55" applyNumberFormat="1" applyFont="1" applyFill="1" applyBorder="1"/>
    <xf numFmtId="0" fontId="14" fillId="4" borderId="13" xfId="55" applyFont="1" applyFill="1" applyBorder="1"/>
    <xf numFmtId="0" fontId="17" fillId="4" borderId="9" xfId="55" applyFont="1" applyFill="1" applyBorder="1" applyAlignment="1">
      <alignment horizontal="center"/>
    </xf>
    <xf numFmtId="0" fontId="14" fillId="4" borderId="9" xfId="55" applyFont="1" applyFill="1" applyBorder="1" applyAlignment="1">
      <alignment vertical="center"/>
    </xf>
    <xf numFmtId="171" fontId="19" fillId="4" borderId="9" xfId="55" applyNumberFormat="1" applyFont="1" applyFill="1" applyBorder="1"/>
    <xf numFmtId="171" fontId="14" fillId="4" borderId="9" xfId="55" applyNumberFormat="1" applyFont="1" applyFill="1" applyBorder="1"/>
    <xf numFmtId="1" fontId="17" fillId="4" borderId="9" xfId="55" applyNumberFormat="1" applyFont="1" applyFill="1" applyBorder="1" applyAlignment="1">
      <alignment horizontal="right"/>
    </xf>
    <xf numFmtId="44" fontId="17" fillId="4" borderId="9" xfId="55" applyNumberFormat="1" applyFont="1" applyFill="1" applyBorder="1" applyAlignment="1">
      <alignment horizontal="center"/>
    </xf>
    <xf numFmtId="165" fontId="17" fillId="4" borderId="17" xfId="55" applyNumberFormat="1" applyFont="1" applyFill="1" applyBorder="1"/>
    <xf numFmtId="164" fontId="21" fillId="4" borderId="13" xfId="0" applyFont="1" applyFill="1" applyBorder="1"/>
    <xf numFmtId="164" fontId="21" fillId="4" borderId="9" xfId="0" applyFont="1" applyFill="1" applyBorder="1"/>
    <xf numFmtId="165" fontId="19" fillId="4" borderId="9" xfId="55" applyNumberFormat="1" applyFont="1" applyFill="1" applyBorder="1"/>
    <xf numFmtId="165" fontId="14" fillId="4" borderId="9" xfId="55" applyNumberFormat="1" applyFont="1" applyFill="1" applyBorder="1"/>
    <xf numFmtId="164" fontId="6" fillId="4" borderId="35" xfId="0" applyFont="1" applyFill="1" applyBorder="1"/>
    <xf numFmtId="0" fontId="14" fillId="4" borderId="11" xfId="55" applyFont="1" applyFill="1" applyBorder="1" applyAlignment="1">
      <alignment horizontal="center"/>
    </xf>
    <xf numFmtId="164" fontId="6" fillId="4" borderId="11" xfId="0" applyFont="1" applyFill="1" applyBorder="1"/>
    <xf numFmtId="171" fontId="20" fillId="4" borderId="11" xfId="55" applyNumberFormat="1" applyFont="1" applyFill="1" applyBorder="1"/>
    <xf numFmtId="171" fontId="24" fillId="4" borderId="11" xfId="55" applyNumberFormat="1" applyFont="1" applyFill="1" applyBorder="1"/>
    <xf numFmtId="1" fontId="12" fillId="4" borderId="11" xfId="0" applyNumberFormat="1" applyFont="1" applyFill="1" applyBorder="1" applyAlignment="1">
      <alignment horizontal="right"/>
    </xf>
    <xf numFmtId="44" fontId="54" fillId="4" borderId="11" xfId="55" applyNumberFormat="1" applyFont="1" applyFill="1" applyBorder="1" applyAlignment="1">
      <alignment horizontal="right"/>
    </xf>
    <xf numFmtId="165" fontId="54" fillId="4" borderId="36" xfId="55" applyNumberFormat="1" applyFont="1" applyFill="1" applyBorder="1" applyAlignment="1">
      <alignment horizontal="right"/>
    </xf>
    <xf numFmtId="164" fontId="21" fillId="4" borderId="8" xfId="0" applyFont="1" applyFill="1" applyBorder="1"/>
    <xf numFmtId="1" fontId="66" fillId="4" borderId="8" xfId="0" applyNumberFormat="1" applyFont="1" applyFill="1" applyBorder="1" applyAlignment="1">
      <alignment horizontal="right"/>
    </xf>
    <xf numFmtId="165" fontId="17" fillId="4" borderId="14" xfId="55" applyNumberFormat="1" applyFont="1" applyFill="1" applyBorder="1"/>
    <xf numFmtId="164" fontId="19" fillId="4" borderId="8" xfId="0" applyFont="1" applyFill="1" applyBorder="1" applyAlignment="1">
      <alignment horizontal="center" vertical="center" wrapText="1"/>
    </xf>
    <xf numFmtId="164" fontId="19" fillId="0" borderId="8" xfId="0" applyFont="1" applyBorder="1" applyAlignment="1">
      <alignment horizontal="left" vertical="center"/>
    </xf>
    <xf numFmtId="164" fontId="19" fillId="0" borderId="8" xfId="0" applyFont="1" applyBorder="1" applyAlignment="1">
      <alignment horizontal="left" vertical="center" wrapText="1"/>
    </xf>
    <xf numFmtId="168" fontId="25" fillId="0" borderId="3" xfId="0" applyNumberFormat="1" applyFont="1" applyBorder="1" applyAlignment="1">
      <alignment horizontal="right" vertical="center" wrapText="1"/>
    </xf>
    <xf numFmtId="168" fontId="0" fillId="0" borderId="0" xfId="0" applyNumberFormat="1"/>
    <xf numFmtId="165" fontId="0" fillId="0" borderId="0" xfId="0" applyNumberFormat="1"/>
    <xf numFmtId="49" fontId="19" fillId="0" borderId="8" xfId="0" applyNumberFormat="1" applyFont="1" applyBorder="1" applyAlignment="1">
      <alignment horizontal="left" vertical="center" wrapText="1"/>
    </xf>
    <xf numFmtId="165" fontId="16" fillId="0" borderId="3" xfId="0" applyNumberFormat="1" applyFont="1" applyBorder="1" applyAlignment="1">
      <alignment horizontal="right" vertical="center" wrapText="1"/>
    </xf>
    <xf numFmtId="168" fontId="19" fillId="0" borderId="3" xfId="0" applyNumberFormat="1" applyFont="1" applyBorder="1" applyAlignment="1">
      <alignment horizontal="right" vertical="center" wrapText="1"/>
    </xf>
    <xf numFmtId="168" fontId="21" fillId="0" borderId="0" xfId="0" applyNumberFormat="1" applyFont="1"/>
    <xf numFmtId="165" fontId="21" fillId="0" borderId="0" xfId="0" applyNumberFormat="1" applyFont="1"/>
    <xf numFmtId="164" fontId="25" fillId="0" borderId="22" xfId="0" applyFont="1" applyBorder="1" applyAlignment="1">
      <alignment vertical="center" wrapText="1"/>
    </xf>
    <xf numFmtId="164" fontId="25" fillId="0" borderId="14" xfId="0" applyFont="1" applyBorder="1" applyAlignment="1">
      <alignment vertical="center" wrapText="1"/>
    </xf>
    <xf numFmtId="164" fontId="19" fillId="0" borderId="14" xfId="0" applyFont="1" applyBorder="1" applyAlignment="1">
      <alignment vertical="center" wrapText="1"/>
    </xf>
    <xf numFmtId="164" fontId="12" fillId="0" borderId="14" xfId="0" applyFont="1" applyBorder="1"/>
    <xf numFmtId="49" fontId="25" fillId="0" borderId="14" xfId="0" applyNumberFormat="1" applyFont="1" applyBorder="1" applyAlignment="1">
      <alignment horizontal="left" vertical="center" wrapText="1"/>
    </xf>
    <xf numFmtId="164" fontId="25" fillId="0" borderId="14" xfId="0" applyFont="1" applyBorder="1" applyAlignment="1">
      <alignment horizontal="left" vertical="center"/>
    </xf>
    <xf numFmtId="49" fontId="19" fillId="0" borderId="14" xfId="0" applyNumberFormat="1" applyFont="1" applyBorder="1" applyAlignment="1">
      <alignment horizontal="left" vertical="center" wrapText="1"/>
    </xf>
    <xf numFmtId="164" fontId="0" fillId="0" borderId="14" xfId="53" applyFont="1" applyBorder="1"/>
    <xf numFmtId="164" fontId="25" fillId="0" borderId="14" xfId="0" applyFont="1" applyBorder="1" applyAlignment="1">
      <alignment vertical="center"/>
    </xf>
    <xf numFmtId="49" fontId="18" fillId="0" borderId="14" xfId="0" applyNumberFormat="1" applyFont="1" applyBorder="1" applyAlignment="1">
      <alignment horizontal="left" vertical="center"/>
    </xf>
    <xf numFmtId="164" fontId="21" fillId="50" borderId="39" xfId="0" applyFont="1" applyFill="1" applyBorder="1" applyAlignment="1">
      <alignment vertical="center" wrapText="1"/>
    </xf>
    <xf numFmtId="164" fontId="20" fillId="49" borderId="9" xfId="0" applyFont="1" applyFill="1" applyBorder="1" applyAlignment="1">
      <alignment horizontal="center" vertical="center"/>
    </xf>
    <xf numFmtId="164" fontId="20" fillId="0" borderId="52" xfId="0" applyFont="1" applyBorder="1" applyAlignment="1">
      <alignment vertical="center"/>
    </xf>
    <xf numFmtId="49" fontId="20" fillId="0" borderId="50" xfId="0" applyNumberFormat="1" applyFont="1" applyBorder="1" applyAlignment="1">
      <alignment horizontal="center" vertical="center" wrapText="1"/>
    </xf>
    <xf numFmtId="167" fontId="20" fillId="0" borderId="50" xfId="0" applyNumberFormat="1" applyFont="1" applyBorder="1" applyAlignment="1">
      <alignment horizontal="left" vertical="center"/>
    </xf>
    <xf numFmtId="164" fontId="25" fillId="0" borderId="50" xfId="0" applyFont="1" applyBorder="1" applyAlignment="1">
      <alignment vertical="center" wrapText="1"/>
    </xf>
    <xf numFmtId="165" fontId="20" fillId="0" borderId="50" xfId="0" applyNumberFormat="1" applyFont="1" applyBorder="1" applyAlignment="1">
      <alignment horizontal="right" vertical="center" wrapText="1"/>
    </xf>
    <xf numFmtId="165" fontId="20" fillId="0" borderId="50" xfId="0" applyNumberFormat="1" applyFont="1" applyBorder="1" applyAlignment="1">
      <alignment horizontal="right" vertical="center"/>
    </xf>
    <xf numFmtId="1" fontId="12" fillId="0" borderId="74" xfId="0" applyNumberFormat="1" applyFont="1" applyBorder="1"/>
    <xf numFmtId="1" fontId="25" fillId="0" borderId="18" xfId="0" applyNumberFormat="1" applyFont="1" applyBorder="1" applyAlignment="1">
      <alignment horizontal="right" vertical="center" wrapText="1"/>
    </xf>
    <xf numFmtId="164" fontId="47" fillId="4" borderId="3" xfId="0" applyFont="1" applyFill="1" applyBorder="1" applyAlignment="1">
      <alignment horizontal="center" vertical="center"/>
    </xf>
    <xf numFmtId="164" fontId="6" fillId="4" borderId="9" xfId="0" applyFont="1" applyFill="1" applyBorder="1" applyAlignment="1">
      <alignment vertical="top"/>
    </xf>
    <xf numFmtId="1" fontId="25" fillId="0" borderId="74" xfId="0" applyNumberFormat="1" applyFont="1" applyBorder="1" applyAlignment="1">
      <alignment horizontal="right" vertical="center" wrapText="1"/>
    </xf>
    <xf numFmtId="164" fontId="20" fillId="0" borderId="21" xfId="0" applyFont="1" applyBorder="1" applyAlignment="1">
      <alignment vertical="center"/>
    </xf>
    <xf numFmtId="164" fontId="25" fillId="0" borderId="34" xfId="0" applyFont="1" applyBorder="1" applyAlignment="1">
      <alignment horizontal="center" vertical="center" wrapText="1"/>
    </xf>
    <xf numFmtId="167" fontId="20" fillId="0" borderId="34" xfId="0" applyNumberFormat="1" applyFont="1" applyBorder="1" applyAlignment="1">
      <alignment horizontal="left" vertical="center"/>
    </xf>
    <xf numFmtId="165" fontId="20" fillId="0" borderId="34" xfId="0" applyNumberFormat="1" applyFont="1" applyBorder="1" applyAlignment="1">
      <alignment horizontal="right" vertical="center"/>
    </xf>
    <xf numFmtId="164" fontId="20" fillId="0" borderId="13" xfId="0" applyFont="1" applyBorder="1" applyAlignment="1">
      <alignment vertical="center" wrapText="1"/>
    </xf>
    <xf numFmtId="165" fontId="20" fillId="0" borderId="9" xfId="0" applyNumberFormat="1" applyFont="1" applyBorder="1" applyAlignment="1">
      <alignment horizontal="right" vertical="center"/>
    </xf>
    <xf numFmtId="164" fontId="21" fillId="4" borderId="8" xfId="0" applyFont="1" applyFill="1" applyBorder="1" applyAlignment="1">
      <alignment horizontal="left" vertical="center" wrapText="1"/>
    </xf>
    <xf numFmtId="164" fontId="20" fillId="0" borderId="52" xfId="0" applyFont="1" applyBorder="1" applyAlignment="1">
      <alignment vertical="center" wrapText="1"/>
    </xf>
    <xf numFmtId="164" fontId="20" fillId="0" borderId="50" xfId="0" applyFont="1" applyBorder="1" applyAlignment="1">
      <alignment horizontal="left" vertical="center" wrapText="1"/>
    </xf>
    <xf numFmtId="164" fontId="19" fillId="4" borderId="21" xfId="0" applyFont="1" applyFill="1" applyBorder="1" applyAlignment="1">
      <alignment horizontal="left" vertical="center"/>
    </xf>
    <xf numFmtId="164" fontId="20" fillId="49" borderId="34" xfId="0" applyFont="1" applyFill="1" applyBorder="1" applyAlignment="1">
      <alignment horizontal="center" vertical="center"/>
    </xf>
    <xf numFmtId="164" fontId="18" fillId="4" borderId="34" xfId="0" applyFont="1" applyFill="1" applyBorder="1" applyAlignment="1">
      <alignment horizontal="left" vertical="center" wrapText="1"/>
    </xf>
    <xf numFmtId="165" fontId="14" fillId="4" borderId="34" xfId="54" applyNumberFormat="1" applyFont="1" applyFill="1" applyBorder="1" applyAlignment="1">
      <alignment horizontal="right"/>
    </xf>
    <xf numFmtId="171" fontId="14" fillId="4" borderId="34" xfId="0" applyNumberFormat="1" applyFont="1" applyFill="1" applyBorder="1" applyAlignment="1">
      <alignment horizontal="center" vertical="center"/>
    </xf>
    <xf numFmtId="164" fontId="21" fillId="4" borderId="12" xfId="0" applyFont="1" applyFill="1" applyBorder="1" applyAlignment="1">
      <alignment horizontal="left" vertical="center" wrapText="1"/>
    </xf>
    <xf numFmtId="164" fontId="21" fillId="4" borderId="13" xfId="0" applyFont="1" applyFill="1" applyBorder="1" applyAlignment="1">
      <alignment horizontal="left" vertical="center" wrapText="1"/>
    </xf>
    <xf numFmtId="164" fontId="21" fillId="4" borderId="9" xfId="0" applyFont="1" applyFill="1" applyBorder="1" applyAlignment="1">
      <alignment horizontal="left" vertical="center" wrapText="1"/>
    </xf>
    <xf numFmtId="164" fontId="18" fillId="4" borderId="9" xfId="0" applyFont="1" applyFill="1" applyBorder="1" applyAlignment="1">
      <alignment horizontal="left" vertical="center" wrapText="1"/>
    </xf>
    <xf numFmtId="165" fontId="14" fillId="4" borderId="9" xfId="54" applyNumberFormat="1" applyFont="1" applyFill="1" applyBorder="1" applyAlignment="1">
      <alignment horizontal="right"/>
    </xf>
    <xf numFmtId="171" fontId="14" fillId="4" borderId="9" xfId="0" applyNumberFormat="1" applyFont="1" applyFill="1" applyBorder="1" applyAlignment="1">
      <alignment horizontal="center" vertical="center"/>
    </xf>
    <xf numFmtId="165" fontId="20" fillId="4" borderId="34" xfId="0" applyNumberFormat="1" applyFont="1" applyFill="1" applyBorder="1" applyAlignment="1">
      <alignment horizontal="left" vertical="center" wrapText="1"/>
    </xf>
    <xf numFmtId="49" fontId="20" fillId="0" borderId="52" xfId="0" applyNumberFormat="1" applyFont="1" applyBorder="1" applyAlignment="1">
      <alignment horizontal="left" vertical="center" wrapText="1"/>
    </xf>
    <xf numFmtId="165" fontId="20" fillId="0" borderId="50" xfId="0" applyNumberFormat="1" applyFont="1" applyBorder="1" applyAlignment="1">
      <alignment horizontal="left" vertical="center" wrapText="1"/>
    </xf>
    <xf numFmtId="165" fontId="25" fillId="0" borderId="50" xfId="0" applyNumberFormat="1" applyFont="1" applyBorder="1" applyAlignment="1">
      <alignment horizontal="left" vertical="center" wrapText="1"/>
    </xf>
    <xf numFmtId="164" fontId="20" fillId="4" borderId="9" xfId="0" applyFont="1" applyFill="1" applyBorder="1" applyAlignment="1">
      <alignment horizontal="center" vertical="center"/>
    </xf>
    <xf numFmtId="1" fontId="66" fillId="4" borderId="22" xfId="0" applyNumberFormat="1" applyFont="1" applyFill="1" applyBorder="1"/>
    <xf numFmtId="164" fontId="21" fillId="4" borderId="8" xfId="0" applyFont="1" applyFill="1" applyBorder="1" applyAlignment="1">
      <alignment wrapText="1"/>
    </xf>
    <xf numFmtId="164" fontId="19" fillId="4" borderId="21" xfId="0" applyFont="1" applyFill="1" applyBorder="1" applyAlignment="1">
      <alignment horizontal="left"/>
    </xf>
    <xf numFmtId="164" fontId="19" fillId="4" borderId="34" xfId="0" applyFont="1" applyFill="1" applyBorder="1" applyAlignment="1">
      <alignment horizontal="left"/>
    </xf>
    <xf numFmtId="165" fontId="24" fillId="4" borderId="34" xfId="54" applyNumberFormat="1" applyFont="1" applyFill="1" applyBorder="1" applyAlignment="1">
      <alignment horizontal="right"/>
    </xf>
    <xf numFmtId="164" fontId="21" fillId="4" borderId="12" xfId="0" applyFont="1" applyFill="1" applyBorder="1" applyAlignment="1">
      <alignment wrapText="1"/>
    </xf>
    <xf numFmtId="164" fontId="21" fillId="4" borderId="13" xfId="0" applyFont="1" applyFill="1" applyBorder="1" applyAlignment="1">
      <alignment wrapText="1"/>
    </xf>
    <xf numFmtId="164" fontId="21" fillId="4" borderId="9" xfId="0" applyFont="1" applyFill="1" applyBorder="1" applyAlignment="1">
      <alignment wrapText="1"/>
    </xf>
    <xf numFmtId="164" fontId="25" fillId="4" borderId="9" xfId="0" applyFont="1" applyFill="1" applyBorder="1" applyAlignment="1">
      <alignment horizontal="left" vertical="center" wrapText="1"/>
    </xf>
    <xf numFmtId="165" fontId="24" fillId="4" borderId="9" xfId="54" applyNumberFormat="1" applyFont="1" applyFill="1" applyBorder="1" applyAlignment="1">
      <alignment horizontal="right"/>
    </xf>
    <xf numFmtId="164" fontId="21" fillId="4" borderId="8" xfId="0" applyFont="1" applyFill="1" applyBorder="1" applyAlignment="1">
      <alignment vertical="center" wrapText="1"/>
    </xf>
    <xf numFmtId="164" fontId="21" fillId="4" borderId="21" xfId="0" applyFont="1" applyFill="1" applyBorder="1"/>
    <xf numFmtId="164" fontId="21" fillId="50" borderId="12" xfId="0" applyFont="1" applyFill="1" applyBorder="1" applyAlignment="1">
      <alignment vertical="center" wrapText="1"/>
    </xf>
    <xf numFmtId="164" fontId="21" fillId="50" borderId="13" xfId="0" applyFont="1" applyFill="1" applyBorder="1" applyAlignment="1">
      <alignment vertical="center" wrapText="1"/>
    </xf>
    <xf numFmtId="164" fontId="21" fillId="4" borderId="9" xfId="0" applyFont="1" applyFill="1" applyBorder="1" applyAlignment="1">
      <alignment vertical="center" wrapText="1"/>
    </xf>
    <xf numFmtId="165" fontId="20" fillId="4" borderId="9" xfId="0" applyNumberFormat="1" applyFont="1" applyFill="1" applyBorder="1" applyAlignment="1">
      <alignment horizontal="right" vertical="center"/>
    </xf>
    <xf numFmtId="164" fontId="21" fillId="0" borderId="52" xfId="0" applyFont="1" applyBorder="1"/>
    <xf numFmtId="164" fontId="20" fillId="0" borderId="50" xfId="0" applyFont="1" applyBorder="1" applyAlignment="1">
      <alignment horizontal="center" vertical="center" wrapText="1"/>
    </xf>
    <xf numFmtId="49" fontId="20" fillId="0" borderId="50" xfId="0" applyNumberFormat="1" applyFont="1" applyBorder="1" applyAlignment="1">
      <alignment horizontal="left" vertical="center" wrapText="1"/>
    </xf>
    <xf numFmtId="49" fontId="25" fillId="0" borderId="50" xfId="0" applyNumberFormat="1" applyFont="1" applyBorder="1" applyAlignment="1">
      <alignment horizontal="left" vertical="center" wrapText="1"/>
    </xf>
    <xf numFmtId="165" fontId="20" fillId="0" borderId="51" xfId="0" applyNumberFormat="1" applyFont="1" applyBorder="1" applyAlignment="1">
      <alignment horizontal="right" vertical="center" wrapText="1"/>
    </xf>
    <xf numFmtId="1" fontId="66" fillId="4" borderId="17" xfId="0" applyNumberFormat="1" applyFont="1" applyFill="1" applyBorder="1" applyAlignment="1">
      <alignment horizontal="right"/>
    </xf>
    <xf numFmtId="164" fontId="73" fillId="0" borderId="72" xfId="0" applyFont="1" applyBorder="1" applyAlignment="1">
      <alignment vertical="center" wrapText="1"/>
    </xf>
    <xf numFmtId="1" fontId="12" fillId="0" borderId="74" xfId="0" applyNumberFormat="1" applyFont="1" applyBorder="1" applyAlignment="1">
      <alignment horizontal="right"/>
    </xf>
    <xf numFmtId="164" fontId="24" fillId="4" borderId="21" xfId="0" applyFont="1" applyFill="1" applyBorder="1" applyProtection="1">
      <protection locked="0"/>
    </xf>
    <xf numFmtId="164" fontId="20" fillId="4" borderId="34" xfId="0" applyFont="1" applyFill="1" applyBorder="1" applyAlignment="1">
      <alignment horizontal="left" vertical="center" wrapText="1"/>
    </xf>
    <xf numFmtId="1" fontId="12" fillId="4" borderId="22" xfId="0" applyNumberFormat="1" applyFont="1" applyFill="1" applyBorder="1" applyAlignment="1">
      <alignment horizontal="right"/>
    </xf>
    <xf numFmtId="1" fontId="12" fillId="0" borderId="74" xfId="0" applyNumberFormat="1" applyFont="1" applyBorder="1" applyAlignment="1">
      <alignment horizontal="right" vertical="center"/>
    </xf>
    <xf numFmtId="1" fontId="12" fillId="4" borderId="22" xfId="0" applyNumberFormat="1" applyFont="1" applyFill="1" applyBorder="1" applyAlignment="1">
      <alignment horizontal="right" vertical="center"/>
    </xf>
    <xf numFmtId="164" fontId="24" fillId="4" borderId="13" xfId="0" applyFont="1" applyFill="1" applyBorder="1" applyProtection="1">
      <protection locked="0"/>
    </xf>
    <xf numFmtId="1" fontId="12" fillId="4" borderId="17" xfId="0" applyNumberFormat="1" applyFont="1" applyFill="1" applyBorder="1" applyAlignment="1">
      <alignment horizontal="right" vertical="center"/>
    </xf>
    <xf numFmtId="49" fontId="25" fillId="0" borderId="34" xfId="0" applyNumberFormat="1" applyFont="1" applyBorder="1" applyAlignment="1">
      <alignment horizontal="center" vertical="center" wrapText="1"/>
    </xf>
    <xf numFmtId="49" fontId="25" fillId="0" borderId="50" xfId="0" applyNumberFormat="1" applyFont="1" applyBorder="1" applyAlignment="1">
      <alignment horizontal="center" vertical="center" wrapText="1"/>
    </xf>
    <xf numFmtId="164" fontId="19" fillId="4" borderId="13" xfId="0" applyFont="1" applyFill="1" applyBorder="1"/>
    <xf numFmtId="164" fontId="19" fillId="4" borderId="9" xfId="0" applyFont="1" applyFill="1" applyBorder="1" applyAlignment="1">
      <alignment horizontal="left" vertical="center"/>
    </xf>
    <xf numFmtId="165" fontId="19" fillId="4" borderId="9" xfId="0" applyNumberFormat="1" applyFont="1" applyFill="1" applyBorder="1" applyAlignment="1">
      <alignment horizontal="right" vertical="center" wrapText="1"/>
    </xf>
    <xf numFmtId="165" fontId="19" fillId="4" borderId="9" xfId="0" applyNumberFormat="1" applyFont="1" applyFill="1" applyBorder="1"/>
    <xf numFmtId="164" fontId="19" fillId="0" borderId="52" xfId="0" applyFont="1" applyBorder="1"/>
    <xf numFmtId="164" fontId="19" fillId="0" borderId="50" xfId="0" applyFont="1" applyBorder="1" applyAlignment="1">
      <alignment horizontal="left" vertical="center"/>
    </xf>
    <xf numFmtId="165" fontId="19" fillId="0" borderId="50" xfId="0" applyNumberFormat="1" applyFont="1" applyBorder="1" applyAlignment="1">
      <alignment horizontal="right" vertical="center" wrapText="1"/>
    </xf>
    <xf numFmtId="165" fontId="19" fillId="0" borderId="50" xfId="0" applyNumberFormat="1" applyFont="1" applyBorder="1"/>
    <xf numFmtId="49" fontId="20" fillId="47" borderId="76" xfId="0" applyNumberFormat="1" applyFont="1" applyFill="1" applyBorder="1" applyAlignment="1">
      <alignment horizontal="left" vertical="center" wrapText="1"/>
    </xf>
    <xf numFmtId="49" fontId="20" fillId="47" borderId="77" xfId="0" applyNumberFormat="1" applyFont="1" applyFill="1" applyBorder="1" applyAlignment="1">
      <alignment horizontal="left" vertical="center" wrapText="1"/>
    </xf>
    <xf numFmtId="49" fontId="51" fillId="4" borderId="34" xfId="0" applyNumberFormat="1" applyFont="1" applyFill="1" applyBorder="1" applyAlignment="1">
      <alignment horizontal="center" vertical="center" wrapText="1"/>
    </xf>
    <xf numFmtId="164" fontId="21" fillId="4" borderId="12" xfId="0" applyFont="1" applyFill="1" applyBorder="1" applyAlignment="1">
      <alignment horizontal="left" vertical="center"/>
    </xf>
    <xf numFmtId="164" fontId="19" fillId="4" borderId="9" xfId="0" applyFont="1" applyFill="1" applyBorder="1" applyAlignment="1">
      <alignment horizontal="center" vertical="center"/>
    </xf>
    <xf numFmtId="164" fontId="19" fillId="0" borderId="50" xfId="0" applyFont="1" applyBorder="1" applyAlignment="1">
      <alignment horizontal="center" vertical="center"/>
    </xf>
    <xf numFmtId="164" fontId="25" fillId="0" borderId="50" xfId="0" applyFont="1" applyBorder="1" applyAlignment="1">
      <alignment vertical="center"/>
    </xf>
    <xf numFmtId="164" fontId="25" fillId="0" borderId="34" xfId="0" applyFont="1" applyBorder="1" applyAlignment="1">
      <alignment horizontal="left" vertical="center" wrapText="1"/>
    </xf>
    <xf numFmtId="165" fontId="20" fillId="0" borderId="34" xfId="0" applyNumberFormat="1" applyFont="1" applyBorder="1" applyAlignment="1">
      <alignment horizontal="left" vertical="center"/>
    </xf>
    <xf numFmtId="164" fontId="19" fillId="0" borderId="13" xfId="0" applyFont="1" applyBorder="1"/>
    <xf numFmtId="165" fontId="20" fillId="0" borderId="9" xfId="0" applyNumberFormat="1" applyFont="1" applyBorder="1" applyAlignment="1">
      <alignment horizontal="left" vertical="center"/>
    </xf>
    <xf numFmtId="49" fontId="20" fillId="0" borderId="16" xfId="0" applyNumberFormat="1" applyFont="1" applyBorder="1" applyAlignment="1">
      <alignment horizontal="left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165" fontId="20" fillId="0" borderId="15" xfId="0" applyNumberFormat="1" applyFont="1" applyBorder="1" applyAlignment="1">
      <alignment horizontal="left" vertical="center" wrapText="1"/>
    </xf>
    <xf numFmtId="164" fontId="25" fillId="0" borderId="15" xfId="0" applyFont="1" applyBorder="1" applyAlignment="1">
      <alignment vertical="center" wrapText="1"/>
    </xf>
    <xf numFmtId="165" fontId="20" fillId="0" borderId="15" xfId="0" applyNumberFormat="1" applyFont="1" applyBorder="1" applyAlignment="1">
      <alignment horizontal="right" vertical="center" wrapText="1"/>
    </xf>
    <xf numFmtId="1" fontId="25" fillId="0" borderId="60" xfId="0" applyNumberFormat="1" applyFont="1" applyBorder="1" applyAlignment="1">
      <alignment horizontal="right" vertical="center" wrapText="1"/>
    </xf>
    <xf numFmtId="49" fontId="20" fillId="0" borderId="75" xfId="0" applyNumberFormat="1" applyFont="1" applyBorder="1" applyAlignment="1">
      <alignment horizontal="left" vertical="center" wrapText="1"/>
    </xf>
    <xf numFmtId="49" fontId="20" fillId="0" borderId="51" xfId="0" applyNumberFormat="1" applyFont="1" applyBorder="1" applyAlignment="1">
      <alignment horizontal="center" vertical="center" wrapText="1"/>
    </xf>
    <xf numFmtId="165" fontId="20" fillId="0" borderId="51" xfId="0" applyNumberFormat="1" applyFont="1" applyBorder="1" applyAlignment="1">
      <alignment horizontal="left" vertical="center" wrapText="1"/>
    </xf>
    <xf numFmtId="164" fontId="25" fillId="0" borderId="51" xfId="0" applyFont="1" applyBorder="1" applyAlignment="1">
      <alignment vertical="center" wrapText="1"/>
    </xf>
    <xf numFmtId="1" fontId="25" fillId="0" borderId="79" xfId="0" applyNumberFormat="1" applyFont="1" applyBorder="1" applyAlignment="1">
      <alignment horizontal="right" vertical="center" wrapText="1"/>
    </xf>
    <xf numFmtId="164" fontId="20" fillId="0" borderId="34" xfId="0" applyFont="1" applyBorder="1" applyAlignment="1">
      <alignment horizontal="left" vertical="center" wrapText="1"/>
    </xf>
    <xf numFmtId="164" fontId="20" fillId="4" borderId="9" xfId="0" applyFont="1" applyFill="1" applyBorder="1" applyAlignment="1">
      <alignment horizontal="left" vertical="center" wrapText="1"/>
    </xf>
    <xf numFmtId="165" fontId="25" fillId="4" borderId="34" xfId="0" applyNumberFormat="1" applyFont="1" applyFill="1" applyBorder="1" applyAlignment="1">
      <alignment horizontal="left" vertical="center" wrapText="1"/>
    </xf>
    <xf numFmtId="164" fontId="21" fillId="50" borderId="38" xfId="0" applyFont="1" applyFill="1" applyBorder="1"/>
    <xf numFmtId="164" fontId="21" fillId="50" borderId="39" xfId="0" applyFont="1" applyFill="1" applyBorder="1"/>
    <xf numFmtId="164" fontId="19" fillId="4" borderId="40" xfId="0" applyFont="1" applyFill="1" applyBorder="1" applyAlignment="1">
      <alignment horizontal="left" vertical="center" wrapText="1"/>
    </xf>
    <xf numFmtId="49" fontId="18" fillId="4" borderId="9" xfId="0" applyNumberFormat="1" applyFont="1" applyFill="1" applyBorder="1" applyAlignment="1">
      <alignment horizontal="left" vertical="center" wrapText="1"/>
    </xf>
    <xf numFmtId="1" fontId="18" fillId="4" borderId="17" xfId="0" applyNumberFormat="1" applyFont="1" applyFill="1" applyBorder="1" applyAlignment="1">
      <alignment horizontal="right" vertical="center" wrapText="1"/>
    </xf>
    <xf numFmtId="164" fontId="20" fillId="4" borderId="21" xfId="0" applyFont="1" applyFill="1" applyBorder="1"/>
    <xf numFmtId="1" fontId="66" fillId="4" borderId="17" xfId="0" applyNumberFormat="1" applyFont="1" applyFill="1" applyBorder="1" applyAlignment="1">
      <alignment horizontal="right" vertical="center"/>
    </xf>
    <xf numFmtId="164" fontId="24" fillId="0" borderId="21" xfId="0" applyFont="1" applyBorder="1" applyProtection="1">
      <protection locked="0"/>
    </xf>
    <xf numFmtId="1" fontId="12" fillId="0" borderId="22" xfId="0" applyNumberFormat="1" applyFont="1" applyBorder="1" applyAlignment="1">
      <alignment horizontal="right" vertical="center"/>
    </xf>
    <xf numFmtId="164" fontId="24" fillId="0" borderId="13" xfId="0" applyFont="1" applyBorder="1" applyProtection="1">
      <protection locked="0"/>
    </xf>
    <xf numFmtId="1" fontId="12" fillId="0" borderId="17" xfId="0" applyNumberFormat="1" applyFont="1" applyBorder="1" applyAlignment="1">
      <alignment horizontal="right" vertical="center"/>
    </xf>
    <xf numFmtId="164" fontId="20" fillId="4" borderId="21" xfId="0" applyFont="1" applyFill="1" applyBorder="1" applyAlignment="1">
      <alignment horizontal="left" vertical="center"/>
    </xf>
    <xf numFmtId="164" fontId="20" fillId="0" borderId="52" xfId="0" applyFont="1" applyBorder="1" applyAlignment="1">
      <alignment horizontal="left" vertical="center"/>
    </xf>
    <xf numFmtId="164" fontId="20" fillId="0" borderId="50" xfId="0" applyFont="1" applyBorder="1" applyAlignment="1">
      <alignment horizontal="left" vertical="center"/>
    </xf>
    <xf numFmtId="164" fontId="25" fillId="0" borderId="50" xfId="0" applyFont="1" applyBorder="1" applyAlignment="1">
      <alignment horizontal="left" vertical="center"/>
    </xf>
    <xf numFmtId="164" fontId="47" fillId="0" borderId="52" xfId="0" applyFont="1" applyBorder="1"/>
    <xf numFmtId="164" fontId="47" fillId="0" borderId="50" xfId="0" applyFont="1" applyBorder="1" applyAlignment="1">
      <alignment horizontal="center" vertical="center"/>
    </xf>
    <xf numFmtId="164" fontId="47" fillId="0" borderId="50" xfId="0" applyFont="1" applyBorder="1"/>
    <xf numFmtId="164" fontId="14" fillId="4" borderId="12" xfId="0" applyFont="1" applyFill="1" applyBorder="1" applyAlignment="1">
      <alignment horizontal="left" vertical="center"/>
    </xf>
    <xf numFmtId="164" fontId="19" fillId="4" borderId="13" xfId="0" applyFont="1" applyFill="1" applyBorder="1" applyAlignment="1">
      <alignment horizontal="left" vertical="center"/>
    </xf>
    <xf numFmtId="164" fontId="21" fillId="4" borderId="8" xfId="0" applyFont="1" applyFill="1" applyBorder="1" applyAlignment="1">
      <alignment vertical="center"/>
    </xf>
    <xf numFmtId="164" fontId="21" fillId="50" borderId="12" xfId="0" applyFont="1" applyFill="1" applyBorder="1"/>
    <xf numFmtId="164" fontId="21" fillId="4" borderId="12" xfId="0" applyFont="1" applyFill="1" applyBorder="1" applyAlignment="1">
      <alignment vertical="center"/>
    </xf>
    <xf numFmtId="1" fontId="25" fillId="0" borderId="74" xfId="0" applyNumberFormat="1" applyFont="1" applyBorder="1"/>
    <xf numFmtId="1" fontId="25" fillId="0" borderId="80" xfId="0" applyNumberFormat="1" applyFont="1" applyBorder="1" applyAlignment="1">
      <alignment horizontal="right" vertical="center" wrapText="1"/>
    </xf>
    <xf numFmtId="164" fontId="6" fillId="48" borderId="53" xfId="0" applyFont="1" applyFill="1" applyBorder="1" applyAlignment="1">
      <alignment horizontal="center"/>
    </xf>
    <xf numFmtId="166" fontId="12" fillId="0" borderId="21" xfId="0" applyNumberFormat="1" applyFont="1" applyBorder="1"/>
    <xf numFmtId="166" fontId="12" fillId="0" borderId="12" xfId="0" applyNumberFormat="1" applyFont="1" applyBorder="1"/>
    <xf numFmtId="166" fontId="12" fillId="0" borderId="13" xfId="0" applyNumberFormat="1" applyFont="1" applyBorder="1"/>
    <xf numFmtId="166" fontId="66" fillId="0" borderId="12" xfId="0" applyNumberFormat="1" applyFont="1" applyBorder="1"/>
    <xf numFmtId="166" fontId="66" fillId="0" borderId="13" xfId="0" applyNumberFormat="1" applyFont="1" applyBorder="1"/>
    <xf numFmtId="164" fontId="76" fillId="4" borderId="8" xfId="0" applyFont="1" applyFill="1" applyBorder="1"/>
    <xf numFmtId="164" fontId="6" fillId="4" borderId="34" xfId="0" applyFont="1" applyFill="1" applyBorder="1" applyAlignment="1">
      <alignment horizontal="left" vertical="center"/>
    </xf>
    <xf numFmtId="164" fontId="12" fillId="4" borderId="34" xfId="0" applyFont="1" applyFill="1" applyBorder="1" applyAlignment="1">
      <alignment horizontal="left" vertical="center"/>
    </xf>
    <xf numFmtId="1" fontId="25" fillId="4" borderId="22" xfId="0" applyNumberFormat="1" applyFont="1" applyFill="1" applyBorder="1"/>
    <xf numFmtId="164" fontId="77" fillId="4" borderId="12" xfId="0" applyFont="1" applyFill="1" applyBorder="1"/>
    <xf numFmtId="164" fontId="14" fillId="4" borderId="34" xfId="54" applyFont="1" applyFill="1" applyBorder="1" applyAlignment="1">
      <alignment horizontal="center"/>
    </xf>
    <xf numFmtId="164" fontId="14" fillId="4" borderId="8" xfId="54" applyFont="1" applyFill="1" applyBorder="1" applyAlignment="1">
      <alignment horizontal="center"/>
    </xf>
    <xf numFmtId="49" fontId="25" fillId="0" borderId="17" xfId="0" applyNumberFormat="1" applyFont="1" applyBorder="1" applyAlignment="1">
      <alignment horizontal="left" vertical="center" wrapText="1"/>
    </xf>
    <xf numFmtId="164" fontId="12" fillId="4" borderId="34" xfId="0" applyFont="1" applyFill="1" applyBorder="1"/>
    <xf numFmtId="1" fontId="18" fillId="4" borderId="22" xfId="0" applyNumberFormat="1" applyFont="1" applyFill="1" applyBorder="1" applyAlignment="1">
      <alignment horizontal="right" vertical="center" wrapText="1"/>
    </xf>
    <xf numFmtId="1" fontId="20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3" xfId="0" applyFont="1" applyBorder="1" applyAlignment="1">
      <alignment horizontal="left"/>
    </xf>
    <xf numFmtId="164" fontId="66" fillId="0" borderId="3" xfId="0" applyFont="1" applyBorder="1"/>
    <xf numFmtId="164" fontId="66" fillId="0" borderId="3" xfId="0" applyFont="1" applyBorder="1" applyAlignment="1">
      <alignment horizontal="left"/>
    </xf>
    <xf numFmtId="168" fontId="6" fillId="48" borderId="55" xfId="0" applyNumberFormat="1" applyFont="1" applyFill="1" applyBorder="1" applyAlignment="1">
      <alignment horizontal="center"/>
    </xf>
    <xf numFmtId="168" fontId="12" fillId="0" borderId="81" xfId="0" applyNumberFormat="1" applyFont="1" applyBorder="1"/>
    <xf numFmtId="168" fontId="12" fillId="0" borderId="82" xfId="0" applyNumberFormat="1" applyFont="1" applyBorder="1"/>
    <xf numFmtId="168" fontId="12" fillId="0" borderId="83" xfId="0" applyNumberFormat="1" applyFont="1" applyBorder="1"/>
    <xf numFmtId="168" fontId="66" fillId="0" borderId="82" xfId="0" applyNumberFormat="1" applyFont="1" applyBorder="1"/>
    <xf numFmtId="168" fontId="66" fillId="0" borderId="83" xfId="0" applyNumberFormat="1" applyFont="1" applyBorder="1"/>
    <xf numFmtId="168" fontId="6" fillId="48" borderId="78" xfId="0" applyNumberFormat="1" applyFont="1" applyFill="1" applyBorder="1" applyAlignment="1">
      <alignment horizontal="center"/>
    </xf>
    <xf numFmtId="164" fontId="47" fillId="4" borderId="8" xfId="0" applyFont="1" applyFill="1" applyBorder="1" applyAlignment="1">
      <alignment horizontal="center" vertical="center"/>
    </xf>
    <xf numFmtId="164" fontId="21" fillId="4" borderId="12" xfId="0" applyFont="1" applyFill="1" applyBorder="1" applyAlignment="1">
      <alignment vertical="center" wrapText="1"/>
    </xf>
    <xf numFmtId="164" fontId="21" fillId="4" borderId="13" xfId="0" applyFont="1" applyFill="1" applyBorder="1" applyAlignment="1">
      <alignment vertical="center" wrapText="1"/>
    </xf>
    <xf numFmtId="164" fontId="6" fillId="4" borderId="12" xfId="54" applyFont="1" applyFill="1" applyBorder="1" applyAlignment="1">
      <alignment horizontal="left" vertical="center"/>
    </xf>
    <xf numFmtId="164" fontId="7" fillId="4" borderId="8" xfId="54" applyFont="1" applyFill="1" applyBorder="1" applyAlignment="1">
      <alignment horizontal="center"/>
    </xf>
    <xf numFmtId="164" fontId="6" fillId="4" borderId="8" xfId="54" applyFont="1" applyFill="1" applyBorder="1"/>
    <xf numFmtId="164" fontId="12" fillId="4" borderId="8" xfId="54" applyFont="1" applyFill="1" applyBorder="1"/>
    <xf numFmtId="1" fontId="19" fillId="4" borderId="8" xfId="54" applyNumberFormat="1" applyFont="1" applyFill="1" applyBorder="1" applyAlignment="1">
      <alignment horizontal="center"/>
    </xf>
    <xf numFmtId="164" fontId="14" fillId="4" borderId="8" xfId="54" applyFont="1" applyFill="1" applyBorder="1"/>
    <xf numFmtId="164" fontId="17" fillId="4" borderId="8" xfId="54" applyFont="1" applyFill="1" applyBorder="1"/>
    <xf numFmtId="1" fontId="71" fillId="4" borderId="8" xfId="54" applyNumberFormat="1" applyFont="1" applyFill="1" applyBorder="1" applyAlignment="1">
      <alignment horizontal="center"/>
    </xf>
    <xf numFmtId="164" fontId="21" fillId="4" borderId="12" xfId="54" applyFont="1" applyFill="1" applyBorder="1"/>
    <xf numFmtId="1" fontId="12" fillId="4" borderId="14" xfId="54" applyNumberFormat="1" applyFont="1" applyFill="1" applyBorder="1"/>
    <xf numFmtId="1" fontId="18" fillId="4" borderId="14" xfId="54" applyNumberFormat="1" applyFont="1" applyFill="1" applyBorder="1"/>
    <xf numFmtId="164" fontId="14" fillId="4" borderId="12" xfId="54" applyFont="1" applyFill="1" applyBorder="1"/>
    <xf numFmtId="164" fontId="14" fillId="4" borderId="13" xfId="54" applyFont="1" applyFill="1" applyBorder="1"/>
    <xf numFmtId="1" fontId="71" fillId="4" borderId="9" xfId="54" applyNumberFormat="1" applyFont="1" applyFill="1" applyBorder="1" applyAlignment="1">
      <alignment horizontal="center"/>
    </xf>
    <xf numFmtId="164" fontId="14" fillId="4" borderId="9" xfId="54" applyFont="1" applyFill="1" applyBorder="1"/>
    <xf numFmtId="164" fontId="17" fillId="4" borderId="9" xfId="54" applyFont="1" applyFill="1" applyBorder="1"/>
    <xf numFmtId="1" fontId="18" fillId="4" borderId="17" xfId="54" applyNumberFormat="1" applyFont="1" applyFill="1" applyBorder="1"/>
    <xf numFmtId="164" fontId="6" fillId="4" borderId="21" xfId="54" applyFont="1" applyFill="1" applyBorder="1"/>
    <xf numFmtId="164" fontId="6" fillId="4" borderId="34" xfId="54" applyFont="1" applyFill="1" applyBorder="1" applyAlignment="1">
      <alignment horizontal="center"/>
    </xf>
    <xf numFmtId="164" fontId="6" fillId="4" borderId="34" xfId="54" applyFont="1" applyFill="1" applyBorder="1"/>
    <xf numFmtId="164" fontId="12" fillId="4" borderId="34" xfId="54" applyFont="1" applyFill="1" applyBorder="1"/>
    <xf numFmtId="1" fontId="12" fillId="4" borderId="22" xfId="54" applyNumberFormat="1" applyFont="1" applyFill="1" applyBorder="1"/>
    <xf numFmtId="49" fontId="63" fillId="5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9" borderId="3" xfId="53" applyNumberFormat="1" applyFont="1" applyFill="1"/>
    <xf numFmtId="164" fontId="0" fillId="9" borderId="3" xfId="53" applyFont="1" applyFill="1"/>
    <xf numFmtId="164" fontId="0" fillId="0" borderId="3" xfId="53" applyFont="1"/>
    <xf numFmtId="0" fontId="13" fillId="9" borderId="3" xfId="53" applyNumberFormat="1" applyFont="1" applyFill="1" applyAlignment="1">
      <alignment horizontal="left"/>
    </xf>
    <xf numFmtId="49" fontId="9" fillId="2" borderId="3" xfId="54" applyNumberFormat="1" applyFont="1" applyFill="1" applyAlignment="1">
      <alignment horizontal="left" vertical="center" wrapText="1"/>
    </xf>
    <xf numFmtId="164" fontId="53" fillId="0" borderId="3" xfId="54" applyFont="1"/>
    <xf numFmtId="0" fontId="13" fillId="6" borderId="3" xfId="53" applyNumberFormat="1" applyFont="1" applyFill="1" applyAlignment="1">
      <alignment horizontal="left"/>
    </xf>
    <xf numFmtId="164" fontId="0" fillId="6" borderId="3" xfId="53" applyFont="1" applyFill="1"/>
    <xf numFmtId="0" fontId="9" fillId="6" borderId="3" xfId="53" applyNumberFormat="1" applyFont="1" applyFill="1" applyAlignment="1">
      <alignment horizontal="left"/>
    </xf>
  </cellXfs>
  <cellStyles count="56">
    <cellStyle name="20 % – Zvýraznění 1 2" xfId="24" xr:uid="{06927898-343A-482B-91A2-D2A34B6550BC}"/>
    <cellStyle name="20 % – Zvýraznění 2 2" xfId="28" xr:uid="{37B97156-2D3E-4493-AFFA-ECA1F6D69DD6}"/>
    <cellStyle name="20 % – Zvýraznění 3 2" xfId="32" xr:uid="{7B063066-D2B8-4D0B-8507-0AC32705B114}"/>
    <cellStyle name="20 % – Zvýraznění 4 2" xfId="36" xr:uid="{02BB91F8-696D-474C-BBEF-89F9C14C1938}"/>
    <cellStyle name="20 % – Zvýraznění 5 2" xfId="40" xr:uid="{2C578B97-7313-4240-B955-72AC480DF1AC}"/>
    <cellStyle name="20 % – Zvýraznění 6 2" xfId="44" xr:uid="{838DE1FF-F4EB-403A-AD37-C613C7049D71}"/>
    <cellStyle name="40 % – Zvýraznění 1 2" xfId="25" xr:uid="{3EBACE04-D144-433F-AC84-3153DCACB177}"/>
    <cellStyle name="40 % – Zvýraznění 2 2" xfId="29" xr:uid="{C6625E57-6B90-44B3-8BB3-1A1DBEA01F04}"/>
    <cellStyle name="40 % – Zvýraznění 3 2" xfId="33" xr:uid="{07A937C1-F720-47CA-9527-842C141B3659}"/>
    <cellStyle name="40 % – Zvýraznění 4 2" xfId="37" xr:uid="{A9851FAF-80EC-4F8B-BBE5-A58DC4EBAB79}"/>
    <cellStyle name="40 % – Zvýraznění 5 2" xfId="41" xr:uid="{1EC30944-01D1-4C2A-8B0F-84B557B60F5B}"/>
    <cellStyle name="40 % – Zvýraznění 6 2" xfId="45" xr:uid="{E275DD49-BFE7-47E8-908E-0F34D57CD7D5}"/>
    <cellStyle name="60 % – Zvýraznění 1 2" xfId="26" xr:uid="{DCD25A52-4799-4C04-A877-7508A74DA018}"/>
    <cellStyle name="60 % – Zvýraznění 2 2" xfId="30" xr:uid="{EB49400A-95C8-47BF-A6D2-2005E72AD937}"/>
    <cellStyle name="60 % – Zvýraznění 3 2" xfId="34" xr:uid="{2B7D70D3-E8AA-48A0-B2A0-B9B0D1E20EDE}"/>
    <cellStyle name="60 % – Zvýraznění 4 2" xfId="38" xr:uid="{2323463B-0E99-4EA5-9A2B-BB0E87D24798}"/>
    <cellStyle name="60 % – Zvýraznění 5 2" xfId="42" xr:uid="{036DE531-0C86-4C94-90CC-43C2922D2A90}"/>
    <cellStyle name="60 % – Zvýraznění 6 2" xfId="46" xr:uid="{C0D4C7B2-EFB0-4224-930A-CAE225EDE657}"/>
    <cellStyle name="Celkem 2" xfId="22" xr:uid="{6CCA4F4B-111A-4F36-8FD2-CA37B7F3032E}"/>
    <cellStyle name="Čárka" xfId="4" builtinId="3"/>
    <cellStyle name="Kontrolní buňka 2" xfId="18" xr:uid="{C835F67D-ACF4-425D-9920-141155AAF2E8}"/>
    <cellStyle name="Měna 2" xfId="50" xr:uid="{E2D76582-C171-4539-A20B-EE8675497E04}"/>
    <cellStyle name="Nadpis 1 2" xfId="7" xr:uid="{0B99BA68-3F81-4A3B-AE91-27C8B78CACEC}"/>
    <cellStyle name="Nadpis 2 2" xfId="8" xr:uid="{0F265E0D-0AAA-4A6B-9D5C-FFB56953613B}"/>
    <cellStyle name="Nadpis 3 2" xfId="9" xr:uid="{ECAD0181-98B2-4086-8A1E-F16315DE0F66}"/>
    <cellStyle name="Nadpis 4 2" xfId="10" xr:uid="{89DF04DE-4195-40CA-966E-4719DCB88E36}"/>
    <cellStyle name="Název 2" xfId="6" xr:uid="{E731712C-2BC5-4329-AC01-3779189C2234}"/>
    <cellStyle name="Neutrální 2" xfId="13" xr:uid="{33D552EC-5318-4D1B-A195-DDD858D81A18}"/>
    <cellStyle name="Normal_Sheet1" xfId="47" xr:uid="{30AE556F-4A6C-4BD6-8EEB-EDDF7B0909E0}"/>
    <cellStyle name="Normální" xfId="0" builtinId="0"/>
    <cellStyle name="Normální 10" xfId="1" xr:uid="{00000000-0005-0000-0000-000002000000}"/>
    <cellStyle name="Normální 2" xfId="3" xr:uid="{02E12EC5-ABB6-47E0-A3C6-D4C72F73BE2E}"/>
    <cellStyle name="Normální 2 2" xfId="48" xr:uid="{537DEAEC-F4FC-4929-BC17-511E78B4338F}"/>
    <cellStyle name="Normální 2 3" xfId="52" xr:uid="{861466DE-883F-4DE5-AEDD-0F2AAC3E87F9}"/>
    <cellStyle name="Normální 2 3 2" xfId="55" xr:uid="{1477B8AD-DFC2-4549-93EB-C40381042509}"/>
    <cellStyle name="Normální 3" xfId="5" xr:uid="{ADB1A425-AA2E-41C4-BAC1-8E649A9D59D7}"/>
    <cellStyle name="Normální 4" xfId="49" xr:uid="{0258165A-EE54-43EA-A63A-E7D3753D7CC4}"/>
    <cellStyle name="Normální 4 2" xfId="54" xr:uid="{A4C56B39-4950-4848-95A3-05843533A4D5}"/>
    <cellStyle name="Normální 5" xfId="53" xr:uid="{124B9AA2-C625-4911-885B-5CB122BB86D7}"/>
    <cellStyle name="Poznámka 2" xfId="20" xr:uid="{90C68AE3-7F10-409A-BF98-3CD330B31855}"/>
    <cellStyle name="Procenta 2" xfId="51" xr:uid="{79964794-15FE-4A89-9591-E5C35DE6BCC9}"/>
    <cellStyle name="Propojená buňka 2" xfId="17" xr:uid="{C3987BC2-33F8-4BAD-9755-54DFBA666D0D}"/>
    <cellStyle name="Schlecht 2" xfId="2" xr:uid="{72A41E9C-CE8F-4736-A7F4-2C018EF25992}"/>
    <cellStyle name="Správně 2" xfId="11" xr:uid="{26B2FB0D-25D1-47B5-A075-EDCDED2FE490}"/>
    <cellStyle name="Špatně 2" xfId="12" xr:uid="{AC4B8C14-FD24-4F16-864C-0CB668C3037E}"/>
    <cellStyle name="Text upozornění 2" xfId="19" xr:uid="{3EBE6C95-19C9-4531-9EA0-003E0F3C450D}"/>
    <cellStyle name="Vstup 2" xfId="14" xr:uid="{026C76E3-ED39-44E3-844D-17BF93DF73BF}"/>
    <cellStyle name="Výpočet 2" xfId="16" xr:uid="{96D83655-D7B3-4855-8893-D3ED49A7447B}"/>
    <cellStyle name="Výstup 2" xfId="15" xr:uid="{74F897CF-9FF8-4E37-BA4C-308385399A80}"/>
    <cellStyle name="Vysvětlující text 2" xfId="21" xr:uid="{E7681A57-FF4E-458B-9412-C8709C7D573F}"/>
    <cellStyle name="Zvýraznění 1 2" xfId="23" xr:uid="{67173ABF-D052-474D-87DE-BE257D9894E8}"/>
    <cellStyle name="Zvýraznění 2 2" xfId="27" xr:uid="{AD855D60-7D73-479A-AB15-00E1693EC523}"/>
    <cellStyle name="Zvýraznění 3 2" xfId="31" xr:uid="{76EFEFDC-2795-4742-9AD0-02B02C771CEF}"/>
    <cellStyle name="Zvýraznění 4 2" xfId="35" xr:uid="{5D74808E-4BF9-43E8-8D8F-28CC63DEC0BA}"/>
    <cellStyle name="Zvýraznění 5 2" xfId="39" xr:uid="{45F31FDD-BEFC-4BAF-B54D-456DA924D1CE}"/>
    <cellStyle name="Zvýraznění 6 2" xfId="43" xr:uid="{E8BEF4C0-C7D7-4AFB-B383-BB91EEDEEAA9}"/>
  </cellStyles>
  <dxfs count="684"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552660</xdr:colOff>
      <xdr:row>0</xdr:row>
      <xdr:rowOff>133664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A28756FC-DC37-40B9-B726-AE92B798B293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8220" y="133664"/>
          <a:ext cx="21717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254001</xdr:colOff>
      <xdr:row>2</xdr:row>
      <xdr:rowOff>44451</xdr:rowOff>
    </xdr:from>
    <xdr:ext cx="124968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0AF46049-BE31-4478-8B98-F3DBC08309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0751" y="577851"/>
          <a:ext cx="1249680" cy="419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197909</xdr:rowOff>
    </xdr:from>
    <xdr:ext cx="1990725" cy="619125"/>
    <xdr:pic>
      <xdr:nvPicPr>
        <xdr:cNvPr id="2" name="image2.png">
          <a:extLst>
            <a:ext uri="{FF2B5EF4-FFF2-40B4-BE49-F238E27FC236}">
              <a16:creationId xmlns:a16="http://schemas.microsoft.com/office/drawing/2014/main" id="{17148ED2-20A4-4413-9015-BD1A73D64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80852" y="197909"/>
          <a:ext cx="1990725" cy="619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764541</xdr:colOff>
      <xdr:row>2</xdr:row>
      <xdr:rowOff>59691</xdr:rowOff>
    </xdr:from>
    <xdr:ext cx="124968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26BC9185-5D08-412D-BE5C-50347A4C70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1721" y="608331"/>
          <a:ext cx="1249680" cy="419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915161</xdr:colOff>
      <xdr:row>0</xdr:row>
      <xdr:rowOff>156728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E9176C93-5B7C-42AC-957A-0BC150F78C14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8330" y="156728"/>
          <a:ext cx="21717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353061</xdr:colOff>
      <xdr:row>1</xdr:row>
      <xdr:rowOff>13971</xdr:rowOff>
    </xdr:from>
    <xdr:ext cx="124968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EEFF50C2-C444-4962-ACCD-0847EB85F9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261" y="341631"/>
          <a:ext cx="1249680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68E5-8C6D-4D37-8650-21EAC5DA7688}">
  <sheetPr>
    <tabColor rgb="FFFFC000"/>
  </sheetPr>
  <dimension ref="A1:K967"/>
  <sheetViews>
    <sheetView tabSelected="1" zoomScale="88" zoomScaleNormal="88" workbookViewId="0">
      <selection activeCell="L4" sqref="L4"/>
    </sheetView>
  </sheetViews>
  <sheetFormatPr defaultColWidth="14.42578125" defaultRowHeight="15" customHeight="1" x14ac:dyDescent="0.25"/>
  <cols>
    <col min="1" max="1" width="9.7109375" style="73" customWidth="1"/>
    <col min="2" max="2" width="3.28515625" customWidth="1"/>
    <col min="3" max="3" width="14.5703125" style="28" customWidth="1"/>
    <col min="4" max="4" width="21.28515625" style="29" customWidth="1"/>
    <col min="5" max="5" width="36.42578125" style="30" customWidth="1"/>
    <col min="6" max="6" width="28.28515625" style="31" customWidth="1"/>
    <col min="7" max="8" width="11.28515625" style="28" customWidth="1"/>
    <col min="9" max="9" width="18" style="28" customWidth="1"/>
    <col min="10" max="11" width="14.42578125" style="128" customWidth="1"/>
  </cols>
  <sheetData>
    <row r="1" spans="1:11" ht="27" customHeight="1" x14ac:dyDescent="0.25">
      <c r="A1" s="669"/>
      <c r="B1" s="167"/>
      <c r="C1" s="168"/>
      <c r="D1" s="169"/>
      <c r="E1" s="170"/>
      <c r="F1" s="171"/>
      <c r="G1" s="8"/>
      <c r="H1" s="8"/>
      <c r="I1" s="9"/>
    </row>
    <row r="2" spans="1:11" ht="27" customHeight="1" x14ac:dyDescent="0.25">
      <c r="A2" s="669"/>
      <c r="B2" s="167"/>
      <c r="C2" s="172" t="s">
        <v>3247</v>
      </c>
      <c r="D2" s="173"/>
      <c r="E2" s="174"/>
      <c r="F2" s="175"/>
      <c r="G2" s="32"/>
      <c r="H2" s="32"/>
      <c r="I2" s="34"/>
    </row>
    <row r="3" spans="1:11" ht="27" customHeight="1" x14ac:dyDescent="0.25">
      <c r="A3" s="669"/>
      <c r="B3" s="167"/>
      <c r="C3" s="35"/>
      <c r="D3" s="176"/>
      <c r="E3" s="1036"/>
      <c r="F3" s="1036"/>
      <c r="G3" s="32"/>
      <c r="H3" s="32"/>
      <c r="I3" s="34"/>
    </row>
    <row r="4" spans="1:11" ht="27" customHeight="1" x14ac:dyDescent="0.25">
      <c r="A4" s="669"/>
      <c r="B4" s="167"/>
      <c r="C4" s="36"/>
      <c r="D4" s="37"/>
      <c r="E4" s="1035" t="s">
        <v>3248</v>
      </c>
      <c r="F4" s="1035"/>
      <c r="G4" s="1035"/>
      <c r="H4" s="33"/>
      <c r="I4" s="38"/>
    </row>
    <row r="5" spans="1:11" ht="27" customHeight="1" thickBot="1" x14ac:dyDescent="0.3">
      <c r="A5" s="669"/>
      <c r="B5" s="167"/>
      <c r="C5" s="39"/>
      <c r="D5" s="37"/>
      <c r="E5" s="40"/>
      <c r="F5" s="41"/>
      <c r="G5" s="32"/>
      <c r="H5" s="32"/>
      <c r="I5" s="34"/>
    </row>
    <row r="6" spans="1:11" s="635" customFormat="1" ht="68.650000000000006" customHeight="1" thickBot="1" x14ac:dyDescent="0.3">
      <c r="A6" s="135" t="s">
        <v>2018</v>
      </c>
      <c r="B6" s="136"/>
      <c r="C6" s="137" t="s">
        <v>0</v>
      </c>
      <c r="D6" s="138"/>
      <c r="E6" s="139" t="s">
        <v>1</v>
      </c>
      <c r="F6" s="433" t="s">
        <v>2</v>
      </c>
      <c r="G6" s="140" t="s">
        <v>3</v>
      </c>
      <c r="H6" s="140" t="s">
        <v>4</v>
      </c>
      <c r="I6" s="636" t="s">
        <v>5</v>
      </c>
      <c r="J6" s="634"/>
      <c r="K6" s="634"/>
    </row>
    <row r="7" spans="1:11" s="5" customFormat="1" ht="24.75" customHeight="1" x14ac:dyDescent="0.25">
      <c r="A7" s="668"/>
      <c r="C7" s="67"/>
      <c r="D7" s="65"/>
      <c r="E7" s="436" t="s">
        <v>2019</v>
      </c>
      <c r="F7" s="89"/>
      <c r="G7" s="69"/>
      <c r="H7" s="69"/>
      <c r="I7" s="70"/>
      <c r="J7" s="129"/>
      <c r="K7" s="129"/>
    </row>
    <row r="8" spans="1:11" ht="15" customHeight="1" x14ac:dyDescent="0.25">
      <c r="C8" s="81" t="s">
        <v>358</v>
      </c>
      <c r="D8" s="12"/>
      <c r="E8" s="15" t="s">
        <v>359</v>
      </c>
      <c r="F8" s="16" t="s">
        <v>2461</v>
      </c>
      <c r="G8" s="10">
        <f t="shared" ref="G8:G44" si="0">SUM(H8*1.21)</f>
        <v>17908</v>
      </c>
      <c r="H8" s="10">
        <v>14800</v>
      </c>
      <c r="I8" s="533">
        <v>7612985950312</v>
      </c>
      <c r="K8" s="129"/>
    </row>
    <row r="9" spans="1:11" ht="15" customHeight="1" x14ac:dyDescent="0.25">
      <c r="C9" s="81" t="s">
        <v>360</v>
      </c>
      <c r="D9" s="12"/>
      <c r="E9" s="15" t="s">
        <v>361</v>
      </c>
      <c r="F9" s="16" t="s">
        <v>362</v>
      </c>
      <c r="G9" s="10">
        <f t="shared" si="0"/>
        <v>18997</v>
      </c>
      <c r="H9" s="10">
        <v>15700</v>
      </c>
      <c r="I9" s="533">
        <v>7612985950336</v>
      </c>
      <c r="K9" s="129"/>
    </row>
    <row r="10" spans="1:11" ht="15" customHeight="1" x14ac:dyDescent="0.25">
      <c r="C10" s="81" t="s">
        <v>615</v>
      </c>
      <c r="D10" s="12"/>
      <c r="E10" s="15" t="s">
        <v>616</v>
      </c>
      <c r="F10" s="24" t="s">
        <v>617</v>
      </c>
      <c r="G10" s="10">
        <f t="shared" si="0"/>
        <v>13310</v>
      </c>
      <c r="H10" s="10">
        <v>11000</v>
      </c>
      <c r="I10" s="533">
        <v>7612985950190</v>
      </c>
      <c r="K10" s="129"/>
    </row>
    <row r="11" spans="1:11" ht="15" customHeight="1" x14ac:dyDescent="0.25">
      <c r="C11" s="81" t="s">
        <v>618</v>
      </c>
      <c r="D11" s="12"/>
      <c r="E11" s="15" t="s">
        <v>619</v>
      </c>
      <c r="F11" s="24" t="s">
        <v>620</v>
      </c>
      <c r="G11" s="10">
        <f t="shared" si="0"/>
        <v>15125</v>
      </c>
      <c r="H11" s="10">
        <v>12500</v>
      </c>
      <c r="I11" s="533">
        <v>7612985950305</v>
      </c>
      <c r="K11" s="129"/>
    </row>
    <row r="12" spans="1:11" ht="15" customHeight="1" x14ac:dyDescent="0.25">
      <c r="C12" s="81" t="s">
        <v>353</v>
      </c>
      <c r="D12" s="12"/>
      <c r="E12" s="15" t="s">
        <v>354</v>
      </c>
      <c r="F12" s="24" t="s">
        <v>355</v>
      </c>
      <c r="G12" s="10">
        <f t="shared" si="0"/>
        <v>41987</v>
      </c>
      <c r="H12" s="10">
        <v>34700</v>
      </c>
      <c r="I12" s="533">
        <v>7612985512275</v>
      </c>
      <c r="K12" s="129"/>
    </row>
    <row r="13" spans="1:11" ht="15" customHeight="1" x14ac:dyDescent="0.25">
      <c r="C13" s="81" t="s">
        <v>356</v>
      </c>
      <c r="D13" s="12"/>
      <c r="E13" s="15" t="s">
        <v>357</v>
      </c>
      <c r="F13" s="24" t="s">
        <v>355</v>
      </c>
      <c r="G13" s="10">
        <f t="shared" si="0"/>
        <v>41987</v>
      </c>
      <c r="H13" s="10">
        <v>34700</v>
      </c>
      <c r="I13" s="533">
        <v>7612985512282</v>
      </c>
      <c r="K13" s="129"/>
    </row>
    <row r="14" spans="1:11" ht="15" customHeight="1" x14ac:dyDescent="0.25">
      <c r="C14" s="81" t="s">
        <v>612</v>
      </c>
      <c r="D14" s="12"/>
      <c r="E14" s="15" t="s">
        <v>613</v>
      </c>
      <c r="F14" s="24" t="s">
        <v>614</v>
      </c>
      <c r="G14" s="10">
        <f t="shared" si="0"/>
        <v>41140</v>
      </c>
      <c r="H14" s="10">
        <v>34000</v>
      </c>
      <c r="I14" s="533">
        <v>7612985688925</v>
      </c>
      <c r="K14" s="129"/>
    </row>
    <row r="15" spans="1:11" ht="15" customHeight="1" x14ac:dyDescent="0.25">
      <c r="C15" s="144" t="s">
        <v>363</v>
      </c>
      <c r="D15" s="357"/>
      <c r="E15" s="371" t="s">
        <v>364</v>
      </c>
      <c r="F15" s="381" t="s">
        <v>365</v>
      </c>
      <c r="G15" s="360">
        <f t="shared" si="0"/>
        <v>17424</v>
      </c>
      <c r="H15" s="360">
        <v>14400</v>
      </c>
      <c r="I15" s="638">
        <v>7612981578558</v>
      </c>
      <c r="K15" s="129"/>
    </row>
    <row r="16" spans="1:11" ht="15" customHeight="1" x14ac:dyDescent="0.25">
      <c r="C16" s="144" t="s">
        <v>366</v>
      </c>
      <c r="D16" s="357"/>
      <c r="E16" s="371" t="s">
        <v>367</v>
      </c>
      <c r="F16" s="381" t="s">
        <v>368</v>
      </c>
      <c r="G16" s="360">
        <f t="shared" si="0"/>
        <v>18634</v>
      </c>
      <c r="H16" s="360">
        <v>15400</v>
      </c>
      <c r="I16" s="638">
        <v>7612981578602</v>
      </c>
      <c r="K16" s="129"/>
    </row>
    <row r="17" spans="3:11" ht="15" customHeight="1" x14ac:dyDescent="0.25">
      <c r="C17" s="81" t="s">
        <v>369</v>
      </c>
      <c r="D17" s="12"/>
      <c r="E17" s="15" t="s">
        <v>370</v>
      </c>
      <c r="F17" s="24" t="s">
        <v>371</v>
      </c>
      <c r="G17" s="10">
        <f t="shared" si="0"/>
        <v>9680</v>
      </c>
      <c r="H17" s="10">
        <v>8000</v>
      </c>
      <c r="I17" s="533">
        <v>7612981589608</v>
      </c>
      <c r="K17" s="129"/>
    </row>
    <row r="18" spans="3:11" ht="15" customHeight="1" x14ac:dyDescent="0.25">
      <c r="C18" s="144" t="s">
        <v>372</v>
      </c>
      <c r="D18" s="357"/>
      <c r="E18" s="371" t="s">
        <v>373</v>
      </c>
      <c r="F18" s="381" t="s">
        <v>374</v>
      </c>
      <c r="G18" s="360">
        <f t="shared" si="0"/>
        <v>10890</v>
      </c>
      <c r="H18" s="360">
        <v>9000</v>
      </c>
      <c r="I18" s="638">
        <v>7612981698829</v>
      </c>
      <c r="K18" s="129"/>
    </row>
    <row r="19" spans="3:11" ht="15" customHeight="1" x14ac:dyDescent="0.25">
      <c r="C19" s="144" t="s">
        <v>375</v>
      </c>
      <c r="D19" s="357"/>
      <c r="E19" s="371" t="s">
        <v>376</v>
      </c>
      <c r="F19" s="381" t="s">
        <v>377</v>
      </c>
      <c r="G19" s="360">
        <f t="shared" si="0"/>
        <v>12463</v>
      </c>
      <c r="H19" s="360">
        <v>10300</v>
      </c>
      <c r="I19" s="638">
        <v>7612981698836</v>
      </c>
      <c r="K19" s="129"/>
    </row>
    <row r="20" spans="3:11" ht="15" customHeight="1" x14ac:dyDescent="0.25">
      <c r="C20" s="82" t="s">
        <v>378</v>
      </c>
      <c r="D20" s="12"/>
      <c r="E20" s="13" t="s">
        <v>379</v>
      </c>
      <c r="F20" s="24" t="s">
        <v>380</v>
      </c>
      <c r="G20" s="10">
        <f t="shared" si="0"/>
        <v>20570</v>
      </c>
      <c r="H20" s="10">
        <v>17000</v>
      </c>
      <c r="I20" s="533">
        <v>7612981580544</v>
      </c>
      <c r="K20" s="129"/>
    </row>
    <row r="21" spans="3:11" ht="15" customHeight="1" x14ac:dyDescent="0.25">
      <c r="C21" s="145" t="s">
        <v>381</v>
      </c>
      <c r="D21" s="357"/>
      <c r="E21" s="371" t="s">
        <v>382</v>
      </c>
      <c r="F21" s="381" t="s">
        <v>383</v>
      </c>
      <c r="G21" s="360">
        <f t="shared" si="0"/>
        <v>9922</v>
      </c>
      <c r="H21" s="376">
        <v>8200</v>
      </c>
      <c r="I21" s="638">
        <v>7612985516617</v>
      </c>
      <c r="K21" s="129"/>
    </row>
    <row r="22" spans="3:11" ht="15" customHeight="1" x14ac:dyDescent="0.25">
      <c r="C22" s="145" t="s">
        <v>384</v>
      </c>
      <c r="D22" s="357"/>
      <c r="E22" s="371" t="s">
        <v>385</v>
      </c>
      <c r="F22" s="381" t="s">
        <v>386</v>
      </c>
      <c r="G22" s="360">
        <f t="shared" si="0"/>
        <v>11616</v>
      </c>
      <c r="H22" s="376">
        <v>9600</v>
      </c>
      <c r="I22" s="638">
        <v>7612985516631</v>
      </c>
      <c r="K22" s="129"/>
    </row>
    <row r="23" spans="3:11" ht="15" customHeight="1" x14ac:dyDescent="0.25">
      <c r="C23" s="83" t="s">
        <v>387</v>
      </c>
      <c r="D23" s="12"/>
      <c r="E23" s="13" t="s">
        <v>388</v>
      </c>
      <c r="F23" s="24" t="s">
        <v>389</v>
      </c>
      <c r="G23" s="10">
        <f t="shared" si="0"/>
        <v>8954</v>
      </c>
      <c r="H23" s="20">
        <v>7400</v>
      </c>
      <c r="I23" s="533">
        <v>7612985516600</v>
      </c>
      <c r="K23" s="129"/>
    </row>
    <row r="24" spans="3:11" ht="15" customHeight="1" x14ac:dyDescent="0.25">
      <c r="C24" s="83" t="s">
        <v>390</v>
      </c>
      <c r="D24" s="12"/>
      <c r="E24" s="13" t="s">
        <v>391</v>
      </c>
      <c r="F24" s="24" t="s">
        <v>392</v>
      </c>
      <c r="G24" s="10">
        <f t="shared" si="0"/>
        <v>9559</v>
      </c>
      <c r="H24" s="20">
        <v>7900</v>
      </c>
      <c r="I24" s="533">
        <v>7612985516624</v>
      </c>
      <c r="K24" s="129"/>
    </row>
    <row r="25" spans="3:11" ht="15" customHeight="1" x14ac:dyDescent="0.25">
      <c r="C25" s="145" t="s">
        <v>621</v>
      </c>
      <c r="D25" s="379"/>
      <c r="E25" s="371" t="s">
        <v>622</v>
      </c>
      <c r="F25" s="381" t="s">
        <v>623</v>
      </c>
      <c r="G25" s="360">
        <f t="shared" si="0"/>
        <v>7986</v>
      </c>
      <c r="H25" s="376">
        <v>6600</v>
      </c>
      <c r="I25" s="638">
        <v>7612985483476</v>
      </c>
      <c r="K25" s="129"/>
    </row>
    <row r="26" spans="3:11" ht="15" customHeight="1" x14ac:dyDescent="0.25">
      <c r="C26" s="145" t="s">
        <v>624</v>
      </c>
      <c r="D26" s="379"/>
      <c r="E26" s="371" t="s">
        <v>625</v>
      </c>
      <c r="F26" s="381" t="s">
        <v>626</v>
      </c>
      <c r="G26" s="360">
        <f t="shared" si="0"/>
        <v>9801</v>
      </c>
      <c r="H26" s="376">
        <v>8100</v>
      </c>
      <c r="I26" s="638">
        <v>7612985485210</v>
      </c>
      <c r="K26" s="129"/>
    </row>
    <row r="27" spans="3:11" ht="15" customHeight="1" x14ac:dyDescent="0.25">
      <c r="C27" s="143" t="s">
        <v>631</v>
      </c>
      <c r="D27" s="379"/>
      <c r="E27" s="373" t="s">
        <v>632</v>
      </c>
      <c r="F27" s="381" t="s">
        <v>633</v>
      </c>
      <c r="G27" s="360">
        <f t="shared" si="0"/>
        <v>4477</v>
      </c>
      <c r="H27" s="360">
        <v>3700</v>
      </c>
      <c r="I27" s="638">
        <v>7612980689828</v>
      </c>
      <c r="K27" s="129"/>
    </row>
    <row r="28" spans="3:11" ht="15" customHeight="1" x14ac:dyDescent="0.25">
      <c r="C28" s="143" t="s">
        <v>634</v>
      </c>
      <c r="D28" s="379"/>
      <c r="E28" s="358" t="s">
        <v>635</v>
      </c>
      <c r="F28" s="381" t="s">
        <v>636</v>
      </c>
      <c r="G28" s="360">
        <f t="shared" si="0"/>
        <v>4961</v>
      </c>
      <c r="H28" s="360">
        <v>4100</v>
      </c>
      <c r="I28" s="638">
        <v>7612980689842</v>
      </c>
      <c r="K28" s="129"/>
    </row>
    <row r="29" spans="3:11" ht="15" customHeight="1" x14ac:dyDescent="0.25">
      <c r="C29" s="81" t="s">
        <v>410</v>
      </c>
      <c r="D29" s="11"/>
      <c r="E29" s="15" t="s">
        <v>411</v>
      </c>
      <c r="F29" s="24" t="s">
        <v>2026</v>
      </c>
      <c r="G29" s="10">
        <f t="shared" si="0"/>
        <v>8954</v>
      </c>
      <c r="H29" s="10">
        <v>7400</v>
      </c>
      <c r="I29" s="533">
        <v>7612980649464</v>
      </c>
      <c r="K29" s="129"/>
    </row>
    <row r="30" spans="3:11" ht="15" customHeight="1" x14ac:dyDescent="0.25">
      <c r="C30" s="143" t="s">
        <v>1853</v>
      </c>
      <c r="D30" s="357"/>
      <c r="E30" s="358" t="s">
        <v>3173</v>
      </c>
      <c r="F30" s="781" t="s">
        <v>2013</v>
      </c>
      <c r="G30" s="360">
        <f t="shared" si="0"/>
        <v>4719</v>
      </c>
      <c r="H30" s="360">
        <v>3900</v>
      </c>
      <c r="I30" s="638">
        <v>7612986319170</v>
      </c>
      <c r="K30" s="129"/>
    </row>
    <row r="31" spans="3:11" ht="15" customHeight="1" x14ac:dyDescent="0.25">
      <c r="C31" s="143" t="s">
        <v>1854</v>
      </c>
      <c r="D31" s="357"/>
      <c r="E31" s="358" t="s">
        <v>3174</v>
      </c>
      <c r="F31" s="781" t="s">
        <v>2014</v>
      </c>
      <c r="G31" s="360">
        <f t="shared" si="0"/>
        <v>4961</v>
      </c>
      <c r="H31" s="360">
        <v>4100</v>
      </c>
      <c r="I31" s="638">
        <v>7612986319095</v>
      </c>
      <c r="K31" s="129"/>
    </row>
    <row r="32" spans="3:11" ht="15" customHeight="1" x14ac:dyDescent="0.25">
      <c r="C32" s="143" t="s">
        <v>2729</v>
      </c>
      <c r="D32" s="357"/>
      <c r="E32" s="358" t="s">
        <v>2730</v>
      </c>
      <c r="F32" s="405" t="s">
        <v>2884</v>
      </c>
      <c r="G32" s="360">
        <f t="shared" si="0"/>
        <v>5445</v>
      </c>
      <c r="H32" s="360">
        <v>4500</v>
      </c>
      <c r="I32" s="643">
        <v>7612986295047</v>
      </c>
      <c r="K32" s="129"/>
    </row>
    <row r="33" spans="1:11" s="674" customFormat="1" ht="15" customHeight="1" x14ac:dyDescent="0.25">
      <c r="A33" s="673"/>
      <c r="C33" s="778" t="s">
        <v>2959</v>
      </c>
      <c r="D33" s="642" t="s">
        <v>39</v>
      </c>
      <c r="E33" s="393" t="s">
        <v>3180</v>
      </c>
      <c r="F33" s="374" t="s">
        <v>3181</v>
      </c>
      <c r="G33" s="783">
        <f t="shared" si="0"/>
        <v>5203</v>
      </c>
      <c r="H33" s="360">
        <v>4300</v>
      </c>
      <c r="I33" s="646">
        <v>7612979127119</v>
      </c>
      <c r="J33" s="675"/>
      <c r="K33" s="1000"/>
    </row>
    <row r="34" spans="1:11" s="674" customFormat="1" ht="15" customHeight="1" x14ac:dyDescent="0.25">
      <c r="A34" s="673"/>
      <c r="C34" s="782" t="s">
        <v>3036</v>
      </c>
      <c r="D34" s="642" t="s">
        <v>39</v>
      </c>
      <c r="E34" s="373" t="s">
        <v>3085</v>
      </c>
      <c r="F34" s="374" t="s">
        <v>3179</v>
      </c>
      <c r="G34" s="783">
        <f t="shared" si="0"/>
        <v>6897</v>
      </c>
      <c r="H34" s="360">
        <v>5700</v>
      </c>
      <c r="I34" s="646">
        <v>7612979127140</v>
      </c>
      <c r="J34" s="675"/>
      <c r="K34" s="1000"/>
    </row>
    <row r="35" spans="1:11" ht="15" customHeight="1" x14ac:dyDescent="0.25">
      <c r="C35" s="143" t="s">
        <v>432</v>
      </c>
      <c r="D35" s="362"/>
      <c r="E35" s="358" t="s">
        <v>433</v>
      </c>
      <c r="F35" s="381" t="s">
        <v>2027</v>
      </c>
      <c r="G35" s="360">
        <f t="shared" si="0"/>
        <v>7018</v>
      </c>
      <c r="H35" s="360">
        <v>5800</v>
      </c>
      <c r="I35" s="638">
        <v>7612980654710</v>
      </c>
      <c r="K35" s="129"/>
    </row>
    <row r="36" spans="1:11" ht="15" customHeight="1" x14ac:dyDescent="0.25">
      <c r="C36" s="81" t="s">
        <v>1855</v>
      </c>
      <c r="D36" s="12"/>
      <c r="E36" s="15" t="s">
        <v>3182</v>
      </c>
      <c r="F36" s="63" t="s">
        <v>2015</v>
      </c>
      <c r="G36" s="10">
        <f t="shared" si="0"/>
        <v>3630</v>
      </c>
      <c r="H36" s="10">
        <v>3000</v>
      </c>
      <c r="I36" s="533">
        <v>7612986319187</v>
      </c>
      <c r="K36" s="129"/>
    </row>
    <row r="37" spans="1:11" ht="15" customHeight="1" x14ac:dyDescent="0.25">
      <c r="A37" s="998"/>
      <c r="C37" s="778" t="s">
        <v>2962</v>
      </c>
      <c r="D37" s="642" t="s">
        <v>39</v>
      </c>
      <c r="E37" s="393" t="s">
        <v>2963</v>
      </c>
      <c r="F37" s="374" t="s">
        <v>3183</v>
      </c>
      <c r="G37" s="783">
        <f t="shared" si="0"/>
        <v>3509</v>
      </c>
      <c r="H37" s="360">
        <v>2900</v>
      </c>
      <c r="I37" s="638">
        <v>7612979123739</v>
      </c>
      <c r="K37" s="129"/>
    </row>
    <row r="38" spans="1:11" ht="15" customHeight="1" x14ac:dyDescent="0.25">
      <c r="A38" s="998"/>
      <c r="C38" s="778" t="s">
        <v>2964</v>
      </c>
      <c r="D38" s="642" t="s">
        <v>39</v>
      </c>
      <c r="E38" s="393" t="s">
        <v>2965</v>
      </c>
      <c r="F38" s="374" t="s">
        <v>3184</v>
      </c>
      <c r="G38" s="783">
        <f t="shared" si="0"/>
        <v>3993</v>
      </c>
      <c r="H38" s="360">
        <v>3300</v>
      </c>
      <c r="I38" s="638">
        <v>7612979123722</v>
      </c>
      <c r="K38" s="129"/>
    </row>
    <row r="39" spans="1:11" ht="15" customHeight="1" x14ac:dyDescent="0.25">
      <c r="A39" s="999"/>
      <c r="C39" s="80" t="s">
        <v>2731</v>
      </c>
      <c r="D39" s="701"/>
      <c r="E39" s="51" t="s">
        <v>2732</v>
      </c>
      <c r="F39" s="62" t="s">
        <v>2885</v>
      </c>
      <c r="G39" s="10">
        <f t="shared" si="0"/>
        <v>4356</v>
      </c>
      <c r="H39" s="10">
        <v>3600</v>
      </c>
      <c r="I39" s="644">
        <v>7612986354751</v>
      </c>
      <c r="K39" s="129"/>
    </row>
    <row r="40" spans="1:11" s="53" customFormat="1" ht="15" customHeight="1" x14ac:dyDescent="0.2">
      <c r="A40" s="676"/>
      <c r="C40" s="778" t="s">
        <v>2966</v>
      </c>
      <c r="D40" s="642" t="s">
        <v>39</v>
      </c>
      <c r="E40" s="393" t="s">
        <v>2967</v>
      </c>
      <c r="F40" s="405" t="s">
        <v>3185</v>
      </c>
      <c r="G40" s="779">
        <f t="shared" si="0"/>
        <v>7623</v>
      </c>
      <c r="H40" s="394">
        <v>6300</v>
      </c>
      <c r="I40" s="653">
        <v>7612979123708</v>
      </c>
      <c r="K40" s="1001"/>
    </row>
    <row r="41" spans="1:11" s="53" customFormat="1" ht="15" customHeight="1" x14ac:dyDescent="0.2">
      <c r="A41" s="676"/>
      <c r="C41" s="778" t="s">
        <v>2968</v>
      </c>
      <c r="D41" s="642" t="s">
        <v>39</v>
      </c>
      <c r="E41" s="393" t="s">
        <v>2969</v>
      </c>
      <c r="F41" s="405" t="s">
        <v>3185</v>
      </c>
      <c r="G41" s="779">
        <f t="shared" si="0"/>
        <v>7623</v>
      </c>
      <c r="H41" s="394">
        <v>6300</v>
      </c>
      <c r="I41" s="653">
        <v>7612979123692</v>
      </c>
      <c r="K41" s="1001"/>
    </row>
    <row r="42" spans="1:11" s="53" customFormat="1" ht="15" customHeight="1" x14ac:dyDescent="0.2">
      <c r="A42" s="998"/>
      <c r="C42" s="778" t="s">
        <v>2970</v>
      </c>
      <c r="D42" s="642" t="s">
        <v>39</v>
      </c>
      <c r="E42" s="393" t="s">
        <v>2971</v>
      </c>
      <c r="F42" s="405" t="s">
        <v>3186</v>
      </c>
      <c r="G42" s="779">
        <f t="shared" si="0"/>
        <v>7623</v>
      </c>
      <c r="H42" s="394">
        <v>6300</v>
      </c>
      <c r="I42" s="653">
        <v>7612979123685</v>
      </c>
      <c r="K42" s="1001"/>
    </row>
    <row r="43" spans="1:11" s="685" customFormat="1" ht="15" customHeight="1" x14ac:dyDescent="0.2">
      <c r="A43" s="684"/>
      <c r="C43" s="778" t="s">
        <v>2956</v>
      </c>
      <c r="D43" s="642" t="s">
        <v>39</v>
      </c>
      <c r="E43" s="778" t="s">
        <v>3294</v>
      </c>
      <c r="F43" s="690" t="s">
        <v>3197</v>
      </c>
      <c r="G43" s="779">
        <f t="shared" si="0"/>
        <v>2420</v>
      </c>
      <c r="H43" s="394">
        <v>2000</v>
      </c>
      <c r="I43" s="780">
        <v>7612986387179</v>
      </c>
      <c r="K43" s="1002"/>
    </row>
    <row r="44" spans="1:11" ht="15" customHeight="1" thickBot="1" x14ac:dyDescent="0.3">
      <c r="C44" s="84" t="s">
        <v>467</v>
      </c>
      <c r="D44" s="775"/>
      <c r="E44" s="94" t="s">
        <v>468</v>
      </c>
      <c r="F44" s="95" t="s">
        <v>3295</v>
      </c>
      <c r="G44" s="96">
        <f t="shared" si="0"/>
        <v>2662</v>
      </c>
      <c r="H44" s="96">
        <v>2200</v>
      </c>
      <c r="I44" s="639">
        <v>7612986023381</v>
      </c>
      <c r="K44" s="129"/>
    </row>
    <row r="45" spans="1:11" ht="15" customHeight="1" thickBot="1" x14ac:dyDescent="0.3">
      <c r="C45" s="102"/>
      <c r="D45" s="103"/>
      <c r="E45" s="436" t="s">
        <v>2020</v>
      </c>
      <c r="F45" s="134"/>
      <c r="G45" s="102"/>
      <c r="H45" s="102"/>
      <c r="I45" s="102"/>
      <c r="K45" s="129"/>
    </row>
    <row r="46" spans="1:11" s="130" customFormat="1" ht="15" customHeight="1" x14ac:dyDescent="0.2">
      <c r="A46" s="676"/>
      <c r="C46" s="875" t="s">
        <v>2972</v>
      </c>
      <c r="D46" s="876" t="s">
        <v>39</v>
      </c>
      <c r="E46" s="396" t="s">
        <v>3188</v>
      </c>
      <c r="F46" s="996" t="s">
        <v>3187</v>
      </c>
      <c r="G46" s="878">
        <f t="shared" ref="G46:G51" si="1">SUM(H46*1.21)</f>
        <v>8833</v>
      </c>
      <c r="H46" s="397">
        <v>7300</v>
      </c>
      <c r="I46" s="997">
        <v>7612986494747</v>
      </c>
      <c r="K46" s="131"/>
    </row>
    <row r="47" spans="1:11" s="130" customFormat="1" ht="15" customHeight="1" x14ac:dyDescent="0.2">
      <c r="A47" s="676"/>
      <c r="C47" s="778" t="s">
        <v>3086</v>
      </c>
      <c r="D47" s="642" t="s">
        <v>39</v>
      </c>
      <c r="E47" s="393" t="s">
        <v>3087</v>
      </c>
      <c r="F47" s="405" t="s">
        <v>3187</v>
      </c>
      <c r="G47" s="779">
        <f t="shared" si="1"/>
        <v>9922</v>
      </c>
      <c r="H47" s="394">
        <v>8200</v>
      </c>
      <c r="I47" s="687">
        <v>7612986494761</v>
      </c>
      <c r="K47" s="131"/>
    </row>
    <row r="48" spans="1:11" s="131" customFormat="1" ht="15" customHeight="1" x14ac:dyDescent="0.2">
      <c r="A48" s="677"/>
      <c r="C48" s="778" t="s">
        <v>2973</v>
      </c>
      <c r="D48" s="642" t="s">
        <v>39</v>
      </c>
      <c r="E48" s="393" t="s">
        <v>3189</v>
      </c>
      <c r="F48" s="405" t="s">
        <v>3185</v>
      </c>
      <c r="G48" s="779">
        <f t="shared" si="1"/>
        <v>10406</v>
      </c>
      <c r="H48" s="691">
        <v>8600</v>
      </c>
      <c r="I48" s="784">
        <v>7612986494785</v>
      </c>
    </row>
    <row r="49" spans="1:11" s="131" customFormat="1" ht="15" customHeight="1" x14ac:dyDescent="0.2">
      <c r="A49" s="677"/>
      <c r="C49" s="778" t="s">
        <v>2974</v>
      </c>
      <c r="D49" s="642" t="s">
        <v>39</v>
      </c>
      <c r="E49" s="393" t="s">
        <v>3296</v>
      </c>
      <c r="F49" s="405" t="s">
        <v>3185</v>
      </c>
      <c r="G49" s="779">
        <f t="shared" si="1"/>
        <v>12100</v>
      </c>
      <c r="H49" s="691">
        <v>10000</v>
      </c>
      <c r="I49" s="687">
        <v>7612986497007</v>
      </c>
    </row>
    <row r="50" spans="1:11" ht="15" customHeight="1" x14ac:dyDescent="0.25">
      <c r="C50" s="146" t="s">
        <v>349</v>
      </c>
      <c r="D50" s="404"/>
      <c r="E50" s="393" t="s">
        <v>3297</v>
      </c>
      <c r="F50" s="374" t="s">
        <v>348</v>
      </c>
      <c r="G50" s="395">
        <f t="shared" si="1"/>
        <v>15730</v>
      </c>
      <c r="H50" s="395">
        <v>13000</v>
      </c>
      <c r="I50" s="638">
        <v>7612981286330</v>
      </c>
      <c r="K50" s="129"/>
    </row>
    <row r="51" spans="1:11" ht="15" customHeight="1" thickBot="1" x14ac:dyDescent="0.3">
      <c r="C51" s="924" t="s">
        <v>350</v>
      </c>
      <c r="D51" s="936"/>
      <c r="E51" s="925" t="s">
        <v>3298</v>
      </c>
      <c r="F51" s="899" t="s">
        <v>348</v>
      </c>
      <c r="G51" s="927">
        <f t="shared" si="1"/>
        <v>16940</v>
      </c>
      <c r="H51" s="927">
        <v>14000</v>
      </c>
      <c r="I51" s="641">
        <v>7612981287115</v>
      </c>
      <c r="K51" s="129"/>
    </row>
    <row r="52" spans="1:11" ht="15" customHeight="1" thickBot="1" x14ac:dyDescent="0.3">
      <c r="C52" s="67"/>
      <c r="D52" s="65"/>
      <c r="E52" s="933" t="s">
        <v>2021</v>
      </c>
      <c r="F52" s="89"/>
      <c r="G52" s="69"/>
      <c r="H52" s="69"/>
      <c r="I52" s="434"/>
      <c r="K52" s="129"/>
    </row>
    <row r="53" spans="1:11" ht="15" customHeight="1" x14ac:dyDescent="0.25">
      <c r="C53" s="153" t="s">
        <v>1421</v>
      </c>
      <c r="D53" s="389"/>
      <c r="E53" s="407" t="s">
        <v>568</v>
      </c>
      <c r="F53" s="390" t="s">
        <v>3193</v>
      </c>
      <c r="G53" s="369">
        <f t="shared" ref="G53:G59" si="2">SUM(H53*1.21)</f>
        <v>9075</v>
      </c>
      <c r="H53" s="408">
        <v>7500</v>
      </c>
      <c r="I53" s="640">
        <v>7612986182798</v>
      </c>
      <c r="K53" s="129"/>
    </row>
    <row r="54" spans="1:11" ht="15" customHeight="1" x14ac:dyDescent="0.25">
      <c r="C54" s="145" t="s">
        <v>1420</v>
      </c>
      <c r="D54" s="361"/>
      <c r="E54" s="633" t="s">
        <v>569</v>
      </c>
      <c r="F54" s="381" t="s">
        <v>3193</v>
      </c>
      <c r="G54" s="360">
        <f t="shared" si="2"/>
        <v>9075</v>
      </c>
      <c r="H54" s="376">
        <v>7500</v>
      </c>
      <c r="I54" s="638">
        <v>7612986182774</v>
      </c>
      <c r="K54" s="129"/>
    </row>
    <row r="55" spans="1:11" ht="15" customHeight="1" x14ac:dyDescent="0.25">
      <c r="C55" s="145" t="s">
        <v>1423</v>
      </c>
      <c r="D55" s="361"/>
      <c r="E55" s="406" t="s">
        <v>570</v>
      </c>
      <c r="F55" s="381" t="s">
        <v>3193</v>
      </c>
      <c r="G55" s="360">
        <f t="shared" si="2"/>
        <v>9075</v>
      </c>
      <c r="H55" s="376">
        <v>7500</v>
      </c>
      <c r="I55" s="638">
        <v>7612986178647</v>
      </c>
      <c r="K55" s="129"/>
    </row>
    <row r="56" spans="1:11" ht="15" customHeight="1" x14ac:dyDescent="0.25">
      <c r="C56" s="145" t="s">
        <v>1424</v>
      </c>
      <c r="D56" s="361"/>
      <c r="E56" s="406" t="s">
        <v>571</v>
      </c>
      <c r="F56" s="381" t="s">
        <v>3193</v>
      </c>
      <c r="G56" s="360">
        <f t="shared" si="2"/>
        <v>9075</v>
      </c>
      <c r="H56" s="376">
        <v>7500</v>
      </c>
      <c r="I56" s="638">
        <v>7612986182781</v>
      </c>
      <c r="K56" s="129"/>
    </row>
    <row r="57" spans="1:11" ht="15" customHeight="1" x14ac:dyDescent="0.25">
      <c r="C57" s="145" t="s">
        <v>1422</v>
      </c>
      <c r="D57" s="361"/>
      <c r="E57" s="406" t="s">
        <v>572</v>
      </c>
      <c r="F57" s="381" t="s">
        <v>3193</v>
      </c>
      <c r="G57" s="360">
        <f t="shared" si="2"/>
        <v>9075</v>
      </c>
      <c r="H57" s="376">
        <v>7500</v>
      </c>
      <c r="I57" s="638">
        <v>7612986178630</v>
      </c>
      <c r="K57" s="129"/>
    </row>
    <row r="58" spans="1:11" ht="15" customHeight="1" x14ac:dyDescent="0.25">
      <c r="C58" s="149" t="s">
        <v>2733</v>
      </c>
      <c r="D58" s="391"/>
      <c r="E58" s="382" t="s">
        <v>2734</v>
      </c>
      <c r="F58" s="381" t="s">
        <v>3193</v>
      </c>
      <c r="G58" s="360">
        <f t="shared" si="2"/>
        <v>9075</v>
      </c>
      <c r="H58" s="376">
        <v>7500</v>
      </c>
      <c r="I58" s="643">
        <v>7612986396300</v>
      </c>
      <c r="K58" s="129"/>
    </row>
    <row r="59" spans="1:11" ht="15" customHeight="1" thickBot="1" x14ac:dyDescent="0.3">
      <c r="C59" s="904" t="s">
        <v>3121</v>
      </c>
      <c r="D59" s="854" t="s">
        <v>39</v>
      </c>
      <c r="E59" s="386" t="s">
        <v>3122</v>
      </c>
      <c r="F59" s="388" t="s">
        <v>3193</v>
      </c>
      <c r="G59" s="365">
        <f t="shared" si="2"/>
        <v>9075</v>
      </c>
      <c r="H59" s="906">
        <v>7500</v>
      </c>
      <c r="I59" s="650">
        <v>7612979124859</v>
      </c>
      <c r="K59" s="129"/>
    </row>
    <row r="60" spans="1:11" ht="15" customHeight="1" thickBot="1" x14ac:dyDescent="0.3">
      <c r="C60" s="855"/>
      <c r="D60" s="856"/>
      <c r="E60" s="857"/>
      <c r="F60" s="858"/>
      <c r="G60" s="859"/>
      <c r="H60" s="860"/>
      <c r="I60" s="861"/>
      <c r="K60" s="129"/>
    </row>
    <row r="61" spans="1:11" ht="15" customHeight="1" x14ac:dyDescent="0.25">
      <c r="C61" s="153" t="s">
        <v>1425</v>
      </c>
      <c r="D61" s="389"/>
      <c r="E61" s="407" t="s">
        <v>573</v>
      </c>
      <c r="F61" s="390" t="s">
        <v>3192</v>
      </c>
      <c r="G61" s="369">
        <f t="shared" ref="G61:G67" si="3">SUM(H61*1.21)</f>
        <v>9559</v>
      </c>
      <c r="H61" s="408">
        <v>7900</v>
      </c>
      <c r="I61" s="640">
        <v>7612986182767</v>
      </c>
      <c r="K61" s="129"/>
    </row>
    <row r="62" spans="1:11" ht="15" customHeight="1" x14ac:dyDescent="0.25">
      <c r="C62" s="145" t="s">
        <v>1426</v>
      </c>
      <c r="D62" s="361"/>
      <c r="E62" s="406" t="s">
        <v>574</v>
      </c>
      <c r="F62" s="381" t="s">
        <v>3192</v>
      </c>
      <c r="G62" s="360">
        <f t="shared" si="3"/>
        <v>9559</v>
      </c>
      <c r="H62" s="376">
        <v>7900</v>
      </c>
      <c r="I62" s="638">
        <v>7612985973496</v>
      </c>
      <c r="K62" s="129"/>
    </row>
    <row r="63" spans="1:11" ht="15" customHeight="1" x14ac:dyDescent="0.25">
      <c r="C63" s="145" t="s">
        <v>1428</v>
      </c>
      <c r="D63" s="361"/>
      <c r="E63" s="406" t="s">
        <v>575</v>
      </c>
      <c r="F63" s="381" t="s">
        <v>3192</v>
      </c>
      <c r="G63" s="360">
        <f t="shared" si="3"/>
        <v>9559</v>
      </c>
      <c r="H63" s="376">
        <v>7900</v>
      </c>
      <c r="I63" s="638">
        <v>7612985973175</v>
      </c>
      <c r="K63" s="129"/>
    </row>
    <row r="64" spans="1:11" ht="15" customHeight="1" x14ac:dyDescent="0.25">
      <c r="C64" s="145" t="s">
        <v>1429</v>
      </c>
      <c r="D64" s="361"/>
      <c r="E64" s="406" t="s">
        <v>576</v>
      </c>
      <c r="F64" s="381" t="s">
        <v>3192</v>
      </c>
      <c r="G64" s="360">
        <f t="shared" si="3"/>
        <v>9559</v>
      </c>
      <c r="H64" s="376">
        <v>7900</v>
      </c>
      <c r="I64" s="638">
        <v>7612985974202</v>
      </c>
      <c r="K64" s="129"/>
    </row>
    <row r="65" spans="3:11" ht="15" customHeight="1" x14ac:dyDescent="0.25">
      <c r="C65" s="145" t="s">
        <v>1427</v>
      </c>
      <c r="D65" s="361"/>
      <c r="E65" s="406" t="s">
        <v>577</v>
      </c>
      <c r="F65" s="381" t="s">
        <v>3192</v>
      </c>
      <c r="G65" s="360">
        <f t="shared" si="3"/>
        <v>9559</v>
      </c>
      <c r="H65" s="376">
        <v>7900</v>
      </c>
      <c r="I65" s="638">
        <v>7612986178623</v>
      </c>
      <c r="K65" s="129"/>
    </row>
    <row r="66" spans="3:11" ht="15" customHeight="1" x14ac:dyDescent="0.25">
      <c r="C66" s="438" t="s">
        <v>2735</v>
      </c>
      <c r="D66" s="1010"/>
      <c r="E66" s="439" t="s">
        <v>2736</v>
      </c>
      <c r="F66" s="381" t="s">
        <v>3192</v>
      </c>
      <c r="G66" s="360">
        <f t="shared" si="3"/>
        <v>9559</v>
      </c>
      <c r="H66" s="376">
        <v>7900</v>
      </c>
      <c r="I66" s="643">
        <v>7612986396317</v>
      </c>
      <c r="K66" s="129"/>
    </row>
    <row r="67" spans="3:11" ht="15" customHeight="1" thickBot="1" x14ac:dyDescent="0.3">
      <c r="C67" s="904" t="s">
        <v>3123</v>
      </c>
      <c r="D67" s="854" t="s">
        <v>39</v>
      </c>
      <c r="E67" s="864" t="s">
        <v>3124</v>
      </c>
      <c r="F67" s="388" t="s">
        <v>3192</v>
      </c>
      <c r="G67" s="365">
        <f t="shared" si="3"/>
        <v>9559</v>
      </c>
      <c r="H67" s="906">
        <v>7900</v>
      </c>
      <c r="I67" s="641">
        <v>7612979124866</v>
      </c>
      <c r="K67" s="129"/>
    </row>
    <row r="68" spans="3:11" ht="15" customHeight="1" thickBot="1" x14ac:dyDescent="0.3">
      <c r="C68" s="855"/>
      <c r="D68" s="856"/>
      <c r="E68" s="857"/>
      <c r="F68" s="858"/>
      <c r="G68" s="859"/>
      <c r="H68" s="860"/>
      <c r="I68" s="865"/>
      <c r="K68" s="129"/>
    </row>
    <row r="69" spans="3:11" ht="15" customHeight="1" x14ac:dyDescent="0.25">
      <c r="C69" s="866" t="s">
        <v>578</v>
      </c>
      <c r="D69" s="867"/>
      <c r="E69" s="868" t="s">
        <v>579</v>
      </c>
      <c r="F69" s="86" t="s">
        <v>3191</v>
      </c>
      <c r="G69" s="87">
        <f>SUM(H69*1.21)</f>
        <v>11374</v>
      </c>
      <c r="H69" s="869">
        <v>9400</v>
      </c>
      <c r="I69" s="532">
        <v>7612985247658</v>
      </c>
      <c r="K69" s="129"/>
    </row>
    <row r="70" spans="3:11" ht="15" customHeight="1" x14ac:dyDescent="0.25">
      <c r="C70" s="83" t="s">
        <v>580</v>
      </c>
      <c r="D70" s="19"/>
      <c r="E70" s="21" t="s">
        <v>581</v>
      </c>
      <c r="F70" s="24" t="s">
        <v>3191</v>
      </c>
      <c r="G70" s="10">
        <f>SUM(H70*1.21)</f>
        <v>11374</v>
      </c>
      <c r="H70" s="20">
        <v>9400</v>
      </c>
      <c r="I70" s="533">
        <v>7612985247641</v>
      </c>
      <c r="K70" s="129"/>
    </row>
    <row r="71" spans="3:11" ht="15" customHeight="1" x14ac:dyDescent="0.25">
      <c r="C71" s="83" t="s">
        <v>582</v>
      </c>
      <c r="D71" s="19"/>
      <c r="E71" s="21" t="s">
        <v>583</v>
      </c>
      <c r="F71" s="24" t="s">
        <v>3191</v>
      </c>
      <c r="G71" s="10">
        <f>SUM(H71*1.21)</f>
        <v>11374</v>
      </c>
      <c r="H71" s="20">
        <v>9400</v>
      </c>
      <c r="I71" s="533">
        <v>7612985247634</v>
      </c>
      <c r="K71" s="129"/>
    </row>
    <row r="72" spans="3:11" ht="15" customHeight="1" x14ac:dyDescent="0.25">
      <c r="C72" s="91" t="s">
        <v>584</v>
      </c>
      <c r="D72" s="19"/>
      <c r="E72" s="22" t="s">
        <v>2022</v>
      </c>
      <c r="F72" s="24" t="s">
        <v>3191</v>
      </c>
      <c r="G72" s="10">
        <f>SUM(H72*1.21)</f>
        <v>11374</v>
      </c>
      <c r="H72" s="20">
        <v>9400</v>
      </c>
      <c r="I72" s="533">
        <v>7612985247665</v>
      </c>
      <c r="K72" s="129"/>
    </row>
    <row r="73" spans="3:11" ht="15" customHeight="1" thickBot="1" x14ac:dyDescent="0.3">
      <c r="C73" s="870" t="s">
        <v>585</v>
      </c>
      <c r="D73" s="775"/>
      <c r="E73" s="527" t="s">
        <v>2023</v>
      </c>
      <c r="F73" s="95" t="s">
        <v>3191</v>
      </c>
      <c r="G73" s="96">
        <f>SUM(H73*1.21)</f>
        <v>11374</v>
      </c>
      <c r="H73" s="871">
        <v>9400</v>
      </c>
      <c r="I73" s="639">
        <v>7612985906777</v>
      </c>
      <c r="K73" s="129"/>
    </row>
    <row r="74" spans="3:11" ht="15" customHeight="1" thickBot="1" x14ac:dyDescent="0.3">
      <c r="C74" s="873"/>
      <c r="D74" s="856"/>
      <c r="E74" s="874"/>
      <c r="F74" s="858"/>
      <c r="G74" s="859"/>
      <c r="H74" s="860"/>
      <c r="I74" s="865"/>
      <c r="K74" s="129"/>
    </row>
    <row r="75" spans="3:11" x14ac:dyDescent="0.25">
      <c r="C75" s="875" t="s">
        <v>2978</v>
      </c>
      <c r="D75" s="876" t="s">
        <v>39</v>
      </c>
      <c r="E75" s="396" t="s">
        <v>3108</v>
      </c>
      <c r="F75" s="877" t="s">
        <v>3194</v>
      </c>
      <c r="G75" s="878">
        <f>SUM(H75*1.21)</f>
        <v>13310</v>
      </c>
      <c r="H75" s="879">
        <v>11000</v>
      </c>
      <c r="I75" s="640">
        <v>7612986420029</v>
      </c>
      <c r="K75" s="129"/>
    </row>
    <row r="76" spans="3:11" x14ac:dyDescent="0.25">
      <c r="C76" s="880" t="s">
        <v>3109</v>
      </c>
      <c r="D76" s="642" t="s">
        <v>39</v>
      </c>
      <c r="E76" s="872" t="s">
        <v>3110</v>
      </c>
      <c r="F76" s="690" t="s">
        <v>3194</v>
      </c>
      <c r="G76" s="779">
        <f>SUM(H76*1.21)</f>
        <v>13310</v>
      </c>
      <c r="H76" s="691">
        <v>11000</v>
      </c>
      <c r="I76" s="638">
        <v>7612986397734</v>
      </c>
      <c r="K76" s="129"/>
    </row>
    <row r="77" spans="3:11" ht="15.75" thickBot="1" x14ac:dyDescent="0.3">
      <c r="C77" s="881" t="s">
        <v>3111</v>
      </c>
      <c r="D77" s="854" t="s">
        <v>39</v>
      </c>
      <c r="E77" s="882" t="s">
        <v>3112</v>
      </c>
      <c r="F77" s="883" t="s">
        <v>3194</v>
      </c>
      <c r="G77" s="884">
        <f>SUM(H77*1.21)</f>
        <v>13310</v>
      </c>
      <c r="H77" s="885">
        <v>11000</v>
      </c>
      <c r="I77" s="641">
        <v>7612985477000</v>
      </c>
      <c r="K77" s="129"/>
    </row>
    <row r="78" spans="3:11" ht="15.75" thickBot="1" x14ac:dyDescent="0.3">
      <c r="C78" s="873"/>
      <c r="D78" s="856"/>
      <c r="E78" s="874"/>
      <c r="F78" s="858"/>
      <c r="G78" s="859"/>
      <c r="H78" s="860"/>
      <c r="I78" s="861"/>
      <c r="K78" s="129"/>
    </row>
    <row r="79" spans="3:11" x14ac:dyDescent="0.25">
      <c r="C79" s="151" t="s">
        <v>1348</v>
      </c>
      <c r="D79" s="389"/>
      <c r="E79" s="886" t="s">
        <v>1388</v>
      </c>
      <c r="F79" s="390" t="s">
        <v>2029</v>
      </c>
      <c r="G79" s="369">
        <f t="shared" ref="G79:G86" si="4">SUM(H79*1.21)</f>
        <v>6776</v>
      </c>
      <c r="H79" s="369">
        <v>5600</v>
      </c>
      <c r="I79" s="640">
        <v>7612986111545</v>
      </c>
      <c r="K79" s="129"/>
    </row>
    <row r="80" spans="3:11" x14ac:dyDescent="0.25">
      <c r="C80" s="143" t="s">
        <v>1347</v>
      </c>
      <c r="D80" s="361"/>
      <c r="E80" s="399" t="s">
        <v>1389</v>
      </c>
      <c r="F80" s="381" t="s">
        <v>2029</v>
      </c>
      <c r="G80" s="360">
        <f t="shared" si="4"/>
        <v>6776</v>
      </c>
      <c r="H80" s="360">
        <v>5600</v>
      </c>
      <c r="I80" s="638">
        <v>7612986111538</v>
      </c>
      <c r="K80" s="129"/>
    </row>
    <row r="81" spans="3:11" x14ac:dyDescent="0.25">
      <c r="C81" s="143" t="s">
        <v>1350</v>
      </c>
      <c r="D81" s="361"/>
      <c r="E81" s="399" t="s">
        <v>1390</v>
      </c>
      <c r="F81" s="381" t="s">
        <v>2029</v>
      </c>
      <c r="G81" s="360">
        <f t="shared" si="4"/>
        <v>6776</v>
      </c>
      <c r="H81" s="360">
        <v>5600</v>
      </c>
      <c r="I81" s="638">
        <v>7612986111552</v>
      </c>
      <c r="K81" s="129"/>
    </row>
    <row r="82" spans="3:11" x14ac:dyDescent="0.25">
      <c r="C82" s="143" t="s">
        <v>1346</v>
      </c>
      <c r="D82" s="361"/>
      <c r="E82" s="399" t="s">
        <v>1391</v>
      </c>
      <c r="F82" s="381" t="s">
        <v>2029</v>
      </c>
      <c r="G82" s="360">
        <f t="shared" si="4"/>
        <v>6776</v>
      </c>
      <c r="H82" s="360">
        <v>5600</v>
      </c>
      <c r="I82" s="638">
        <v>7612986111569</v>
      </c>
      <c r="K82" s="129"/>
    </row>
    <row r="83" spans="3:11" x14ac:dyDescent="0.25">
      <c r="C83" s="143" t="s">
        <v>1349</v>
      </c>
      <c r="D83" s="361"/>
      <c r="E83" s="399" t="s">
        <v>1392</v>
      </c>
      <c r="F83" s="381" t="s">
        <v>2029</v>
      </c>
      <c r="G83" s="360">
        <f t="shared" si="4"/>
        <v>6776</v>
      </c>
      <c r="H83" s="360">
        <v>5600</v>
      </c>
      <c r="I83" s="638">
        <v>7612986111576</v>
      </c>
      <c r="K83" s="129"/>
    </row>
    <row r="84" spans="3:11" x14ac:dyDescent="0.25">
      <c r="C84" s="143" t="s">
        <v>1345</v>
      </c>
      <c r="D84" s="361"/>
      <c r="E84" s="399" t="s">
        <v>1393</v>
      </c>
      <c r="F84" s="381" t="s">
        <v>2029</v>
      </c>
      <c r="G84" s="360">
        <f t="shared" si="4"/>
        <v>6776</v>
      </c>
      <c r="H84" s="360">
        <v>5600</v>
      </c>
      <c r="I84" s="638">
        <v>7612986111583</v>
      </c>
      <c r="K84" s="129"/>
    </row>
    <row r="85" spans="3:11" x14ac:dyDescent="0.25">
      <c r="C85" s="149" t="s">
        <v>2737</v>
      </c>
      <c r="D85" s="863"/>
      <c r="E85" s="382" t="s">
        <v>2738</v>
      </c>
      <c r="F85" s="381" t="s">
        <v>2029</v>
      </c>
      <c r="G85" s="360">
        <f t="shared" si="4"/>
        <v>6776</v>
      </c>
      <c r="H85" s="360">
        <v>5600</v>
      </c>
      <c r="I85" s="643">
        <v>7612986420258</v>
      </c>
      <c r="K85" s="129"/>
    </row>
    <row r="86" spans="3:11" ht="15.75" thickBot="1" x14ac:dyDescent="0.3">
      <c r="C86" s="853" t="s">
        <v>3125</v>
      </c>
      <c r="D86" s="854" t="s">
        <v>39</v>
      </c>
      <c r="E86" s="386" t="s">
        <v>3126</v>
      </c>
      <c r="F86" s="388" t="s">
        <v>2029</v>
      </c>
      <c r="G86" s="365">
        <f t="shared" si="4"/>
        <v>6776</v>
      </c>
      <c r="H86" s="365">
        <v>5600</v>
      </c>
      <c r="I86" s="641">
        <v>7612979127157</v>
      </c>
      <c r="K86" s="129"/>
    </row>
    <row r="87" spans="3:11" ht="15.75" thickBot="1" x14ac:dyDescent="0.3">
      <c r="C87" s="887"/>
      <c r="D87" s="856"/>
      <c r="E87" s="888"/>
      <c r="F87" s="858"/>
      <c r="G87" s="859"/>
      <c r="H87" s="859"/>
      <c r="I87" s="861"/>
      <c r="K87" s="129"/>
    </row>
    <row r="88" spans="3:11" x14ac:dyDescent="0.25">
      <c r="C88" s="151" t="s">
        <v>1354</v>
      </c>
      <c r="D88" s="389"/>
      <c r="E88" s="886" t="s">
        <v>1394</v>
      </c>
      <c r="F88" s="390" t="s">
        <v>2030</v>
      </c>
      <c r="G88" s="369">
        <f t="shared" ref="G88:G95" si="5">SUM(H88*1.21)</f>
        <v>7502</v>
      </c>
      <c r="H88" s="369">
        <v>6200</v>
      </c>
      <c r="I88" s="640">
        <v>7612986110241</v>
      </c>
      <c r="K88" s="129"/>
    </row>
    <row r="89" spans="3:11" x14ac:dyDescent="0.25">
      <c r="C89" s="143" t="s">
        <v>1353</v>
      </c>
      <c r="D89" s="361"/>
      <c r="E89" s="399" t="s">
        <v>1395</v>
      </c>
      <c r="F89" s="381" t="s">
        <v>2030</v>
      </c>
      <c r="G89" s="360">
        <f t="shared" si="5"/>
        <v>7502</v>
      </c>
      <c r="H89" s="360">
        <v>6200</v>
      </c>
      <c r="I89" s="638">
        <v>7612986110234</v>
      </c>
      <c r="K89" s="129"/>
    </row>
    <row r="90" spans="3:11" x14ac:dyDescent="0.25">
      <c r="C90" s="143" t="s">
        <v>1356</v>
      </c>
      <c r="D90" s="361"/>
      <c r="E90" s="399" t="s">
        <v>1396</v>
      </c>
      <c r="F90" s="381" t="s">
        <v>2030</v>
      </c>
      <c r="G90" s="360">
        <f t="shared" si="5"/>
        <v>7502</v>
      </c>
      <c r="H90" s="360">
        <v>6200</v>
      </c>
      <c r="I90" s="638">
        <v>7612986110258</v>
      </c>
      <c r="K90" s="129"/>
    </row>
    <row r="91" spans="3:11" x14ac:dyDescent="0.25">
      <c r="C91" s="143" t="s">
        <v>1352</v>
      </c>
      <c r="D91" s="361"/>
      <c r="E91" s="399" t="s">
        <v>1397</v>
      </c>
      <c r="F91" s="381" t="s">
        <v>2030</v>
      </c>
      <c r="G91" s="360">
        <f t="shared" si="5"/>
        <v>7502</v>
      </c>
      <c r="H91" s="360">
        <v>6200</v>
      </c>
      <c r="I91" s="638">
        <v>7612986110265</v>
      </c>
      <c r="K91" s="129"/>
    </row>
    <row r="92" spans="3:11" x14ac:dyDescent="0.25">
      <c r="C92" s="143" t="s">
        <v>1355</v>
      </c>
      <c r="D92" s="361"/>
      <c r="E92" s="399" t="s">
        <v>1398</v>
      </c>
      <c r="F92" s="381" t="s">
        <v>2030</v>
      </c>
      <c r="G92" s="360">
        <f t="shared" si="5"/>
        <v>7502</v>
      </c>
      <c r="H92" s="360">
        <v>6200</v>
      </c>
      <c r="I92" s="638">
        <v>7612986110272</v>
      </c>
      <c r="K92" s="129"/>
    </row>
    <row r="93" spans="3:11" x14ac:dyDescent="0.25">
      <c r="C93" s="143" t="s">
        <v>1351</v>
      </c>
      <c r="D93" s="361"/>
      <c r="E93" s="399" t="s">
        <v>1399</v>
      </c>
      <c r="F93" s="381" t="s">
        <v>2030</v>
      </c>
      <c r="G93" s="360">
        <f t="shared" si="5"/>
        <v>7502</v>
      </c>
      <c r="H93" s="360">
        <v>6200</v>
      </c>
      <c r="I93" s="638">
        <v>7612986110289</v>
      </c>
      <c r="K93" s="129"/>
    </row>
    <row r="94" spans="3:11" x14ac:dyDescent="0.25">
      <c r="C94" s="149" t="s">
        <v>2739</v>
      </c>
      <c r="D94" s="863"/>
      <c r="E94" s="382" t="s">
        <v>2740</v>
      </c>
      <c r="F94" s="381" t="s">
        <v>2030</v>
      </c>
      <c r="G94" s="360">
        <f t="shared" si="5"/>
        <v>7502</v>
      </c>
      <c r="H94" s="360">
        <v>6200</v>
      </c>
      <c r="I94" s="643">
        <v>7612986420265</v>
      </c>
      <c r="K94" s="129"/>
    </row>
    <row r="95" spans="3:11" ht="15.75" thickBot="1" x14ac:dyDescent="0.3">
      <c r="C95" s="853" t="s">
        <v>3127</v>
      </c>
      <c r="D95" s="854" t="s">
        <v>39</v>
      </c>
      <c r="E95" s="386" t="s">
        <v>3128</v>
      </c>
      <c r="F95" s="388" t="s">
        <v>2030</v>
      </c>
      <c r="G95" s="365">
        <f t="shared" si="5"/>
        <v>7502</v>
      </c>
      <c r="H95" s="365">
        <v>6200</v>
      </c>
      <c r="I95" s="650">
        <v>7612979127164</v>
      </c>
      <c r="K95" s="129"/>
    </row>
    <row r="96" spans="3:11" ht="15.75" thickBot="1" x14ac:dyDescent="0.3">
      <c r="C96" s="887"/>
      <c r="D96" s="856"/>
      <c r="E96" s="888"/>
      <c r="F96" s="889"/>
      <c r="G96" s="859"/>
      <c r="H96" s="859"/>
      <c r="I96" s="865"/>
      <c r="K96" s="129"/>
    </row>
    <row r="97" spans="3:11" x14ac:dyDescent="0.25">
      <c r="C97" s="151" t="s">
        <v>1360</v>
      </c>
      <c r="D97" s="389"/>
      <c r="E97" s="886" t="s">
        <v>1400</v>
      </c>
      <c r="F97" s="390" t="s">
        <v>2031</v>
      </c>
      <c r="G97" s="369">
        <f t="shared" ref="G97:G102" si="6">SUM(H97*1.21)</f>
        <v>6534</v>
      </c>
      <c r="H97" s="369">
        <v>5400</v>
      </c>
      <c r="I97" s="640">
        <v>7612986111637</v>
      </c>
      <c r="K97" s="129"/>
    </row>
    <row r="98" spans="3:11" x14ac:dyDescent="0.25">
      <c r="C98" s="143" t="s">
        <v>1359</v>
      </c>
      <c r="D98" s="361"/>
      <c r="E98" s="399" t="s">
        <v>1401</v>
      </c>
      <c r="F98" s="381" t="s">
        <v>2031</v>
      </c>
      <c r="G98" s="360">
        <f t="shared" si="6"/>
        <v>6534</v>
      </c>
      <c r="H98" s="360">
        <v>5400</v>
      </c>
      <c r="I98" s="638">
        <v>7612986111606</v>
      </c>
      <c r="K98" s="129"/>
    </row>
    <row r="99" spans="3:11" x14ac:dyDescent="0.25">
      <c r="C99" s="143" t="s">
        <v>1361</v>
      </c>
      <c r="D99" s="361"/>
      <c r="E99" s="399" t="s">
        <v>1402</v>
      </c>
      <c r="F99" s="381" t="s">
        <v>2031</v>
      </c>
      <c r="G99" s="360">
        <f t="shared" si="6"/>
        <v>6534</v>
      </c>
      <c r="H99" s="360">
        <v>5400</v>
      </c>
      <c r="I99" s="638">
        <v>7612986111620</v>
      </c>
      <c r="K99" s="129"/>
    </row>
    <row r="100" spans="3:11" x14ac:dyDescent="0.25">
      <c r="C100" s="143" t="s">
        <v>1358</v>
      </c>
      <c r="D100" s="361"/>
      <c r="E100" s="399" t="s">
        <v>1403</v>
      </c>
      <c r="F100" s="381" t="s">
        <v>2031</v>
      </c>
      <c r="G100" s="360">
        <f t="shared" si="6"/>
        <v>6534</v>
      </c>
      <c r="H100" s="360">
        <v>5400</v>
      </c>
      <c r="I100" s="638">
        <v>7612986111590</v>
      </c>
      <c r="K100" s="129"/>
    </row>
    <row r="101" spans="3:11" x14ac:dyDescent="0.25">
      <c r="C101" s="143" t="s">
        <v>1357</v>
      </c>
      <c r="D101" s="361"/>
      <c r="E101" s="399" t="s">
        <v>1404</v>
      </c>
      <c r="F101" s="381" t="s">
        <v>2031</v>
      </c>
      <c r="G101" s="360">
        <f t="shared" si="6"/>
        <v>6534</v>
      </c>
      <c r="H101" s="360">
        <v>5400</v>
      </c>
      <c r="I101" s="638">
        <v>7612986111613</v>
      </c>
      <c r="K101" s="129"/>
    </row>
    <row r="102" spans="3:11" ht="15.75" thickBot="1" x14ac:dyDescent="0.3">
      <c r="C102" s="157" t="s">
        <v>2741</v>
      </c>
      <c r="D102" s="890"/>
      <c r="E102" s="386" t="s">
        <v>2742</v>
      </c>
      <c r="F102" s="388" t="s">
        <v>2031</v>
      </c>
      <c r="G102" s="365">
        <f t="shared" si="6"/>
        <v>6534</v>
      </c>
      <c r="H102" s="365">
        <v>5400</v>
      </c>
      <c r="I102" s="650">
        <v>7612986396324</v>
      </c>
      <c r="K102" s="129"/>
    </row>
    <row r="103" spans="3:11" ht="15.75" thickBot="1" x14ac:dyDescent="0.3">
      <c r="C103" s="887"/>
      <c r="D103" s="856"/>
      <c r="E103" s="888"/>
      <c r="F103" s="889"/>
      <c r="G103" s="859"/>
      <c r="H103" s="859"/>
      <c r="I103" s="861"/>
      <c r="K103" s="129"/>
    </row>
    <row r="104" spans="3:11" x14ac:dyDescent="0.25">
      <c r="C104" s="151" t="s">
        <v>1365</v>
      </c>
      <c r="D104" s="389"/>
      <c r="E104" s="886" t="s">
        <v>1405</v>
      </c>
      <c r="F104" s="390" t="s">
        <v>2032</v>
      </c>
      <c r="G104" s="369">
        <f t="shared" ref="G104:G109" si="7">SUM(H104*1.21)</f>
        <v>7260</v>
      </c>
      <c r="H104" s="369">
        <v>6000</v>
      </c>
      <c r="I104" s="640">
        <v>7612986111682</v>
      </c>
      <c r="K104" s="129"/>
    </row>
    <row r="105" spans="3:11" x14ac:dyDescent="0.25">
      <c r="C105" s="143" t="s">
        <v>1364</v>
      </c>
      <c r="D105" s="361"/>
      <c r="E105" s="399" t="s">
        <v>1406</v>
      </c>
      <c r="F105" s="381" t="s">
        <v>2032</v>
      </c>
      <c r="G105" s="360">
        <f t="shared" si="7"/>
        <v>7260</v>
      </c>
      <c r="H105" s="360">
        <v>6000</v>
      </c>
      <c r="I105" s="638">
        <v>7612986111651</v>
      </c>
      <c r="K105" s="129"/>
    </row>
    <row r="106" spans="3:11" x14ac:dyDescent="0.25">
      <c r="C106" s="143" t="s">
        <v>1366</v>
      </c>
      <c r="D106" s="361"/>
      <c r="E106" s="399" t="s">
        <v>1407</v>
      </c>
      <c r="F106" s="381" t="s">
        <v>2032</v>
      </c>
      <c r="G106" s="360">
        <f t="shared" si="7"/>
        <v>7260</v>
      </c>
      <c r="H106" s="360">
        <v>6000</v>
      </c>
      <c r="I106" s="638">
        <v>7612986111675</v>
      </c>
      <c r="K106" s="129"/>
    </row>
    <row r="107" spans="3:11" x14ac:dyDescent="0.25">
      <c r="C107" s="143" t="s">
        <v>1363</v>
      </c>
      <c r="D107" s="361"/>
      <c r="E107" s="399" t="s">
        <v>1408</v>
      </c>
      <c r="F107" s="381" t="s">
        <v>2032</v>
      </c>
      <c r="G107" s="360">
        <f t="shared" si="7"/>
        <v>7260</v>
      </c>
      <c r="H107" s="360">
        <v>6000</v>
      </c>
      <c r="I107" s="638">
        <v>7612986111644</v>
      </c>
      <c r="K107" s="129"/>
    </row>
    <row r="108" spans="3:11" x14ac:dyDescent="0.25">
      <c r="C108" s="143" t="s">
        <v>1362</v>
      </c>
      <c r="D108" s="361"/>
      <c r="E108" s="399" t="s">
        <v>1409</v>
      </c>
      <c r="F108" s="381" t="s">
        <v>2032</v>
      </c>
      <c r="G108" s="360">
        <f t="shared" si="7"/>
        <v>7260</v>
      </c>
      <c r="H108" s="360">
        <v>6000</v>
      </c>
      <c r="I108" s="643">
        <v>7612986111668</v>
      </c>
      <c r="K108" s="129"/>
    </row>
    <row r="109" spans="3:11" ht="15.75" thickBot="1" x14ac:dyDescent="0.3">
      <c r="C109" s="157" t="s">
        <v>2743</v>
      </c>
      <c r="D109" s="890"/>
      <c r="E109" s="386" t="s">
        <v>2744</v>
      </c>
      <c r="F109" s="388" t="s">
        <v>2886</v>
      </c>
      <c r="G109" s="365">
        <f t="shared" si="7"/>
        <v>7260</v>
      </c>
      <c r="H109" s="365">
        <v>6000</v>
      </c>
      <c r="I109" s="650">
        <v>7612986396331</v>
      </c>
      <c r="K109" s="129"/>
    </row>
    <row r="110" spans="3:11" ht="15.75" thickBot="1" x14ac:dyDescent="0.3">
      <c r="C110" s="887"/>
      <c r="D110" s="856"/>
      <c r="E110" s="888"/>
      <c r="F110" s="858"/>
      <c r="G110" s="859"/>
      <c r="H110" s="859"/>
      <c r="I110" s="861"/>
      <c r="K110" s="129"/>
    </row>
    <row r="111" spans="3:11" x14ac:dyDescent="0.25">
      <c r="C111" s="875" t="s">
        <v>2975</v>
      </c>
      <c r="D111" s="876" t="s">
        <v>39</v>
      </c>
      <c r="E111" s="396" t="s">
        <v>2976</v>
      </c>
      <c r="F111" s="877" t="s">
        <v>3195</v>
      </c>
      <c r="G111" s="878">
        <f>SUM(H111*1.21)</f>
        <v>8833</v>
      </c>
      <c r="H111" s="879">
        <v>7300</v>
      </c>
      <c r="I111" s="891">
        <v>7612986474824</v>
      </c>
      <c r="K111" s="129"/>
    </row>
    <row r="112" spans="3:11" x14ac:dyDescent="0.25">
      <c r="C112" s="152" t="s">
        <v>3104</v>
      </c>
      <c r="D112" s="642" t="s">
        <v>39</v>
      </c>
      <c r="E112" s="829" t="s">
        <v>3105</v>
      </c>
      <c r="F112" s="690" t="s">
        <v>3195</v>
      </c>
      <c r="G112" s="779">
        <f>SUM(H112*1.21)</f>
        <v>8833</v>
      </c>
      <c r="H112" s="691">
        <v>7300</v>
      </c>
      <c r="I112" s="784">
        <v>7612986474831</v>
      </c>
      <c r="K112" s="129"/>
    </row>
    <row r="113" spans="3:11" ht="15.75" thickBot="1" x14ac:dyDescent="0.3">
      <c r="C113" s="817" t="s">
        <v>3106</v>
      </c>
      <c r="D113" s="854" t="s">
        <v>39</v>
      </c>
      <c r="E113" s="818" t="s">
        <v>3107</v>
      </c>
      <c r="F113" s="883" t="s">
        <v>3195</v>
      </c>
      <c r="G113" s="884">
        <f>SUM(H113*1.21)</f>
        <v>8833</v>
      </c>
      <c r="H113" s="885">
        <v>7300</v>
      </c>
      <c r="I113" s="786">
        <v>7612986474848</v>
      </c>
      <c r="K113" s="129"/>
    </row>
    <row r="114" spans="3:11" ht="15.75" thickBot="1" x14ac:dyDescent="0.3">
      <c r="C114" s="887"/>
      <c r="D114" s="856"/>
      <c r="E114" s="888"/>
      <c r="F114" s="858"/>
      <c r="G114" s="859"/>
      <c r="H114" s="859"/>
      <c r="I114" s="861"/>
      <c r="K114" s="129"/>
    </row>
    <row r="115" spans="3:11" x14ac:dyDescent="0.25">
      <c r="C115" s="893" t="s">
        <v>2977</v>
      </c>
      <c r="D115" s="876" t="s">
        <v>39</v>
      </c>
      <c r="E115" s="894" t="s">
        <v>3299</v>
      </c>
      <c r="F115" s="402" t="s">
        <v>3196</v>
      </c>
      <c r="G115" s="895">
        <f>SUM(H115*1.21)</f>
        <v>8470</v>
      </c>
      <c r="H115" s="879">
        <v>7000</v>
      </c>
      <c r="I115" s="670">
        <v>7612979126457</v>
      </c>
      <c r="K115" s="129"/>
    </row>
    <row r="116" spans="3:11" ht="15" customHeight="1" x14ac:dyDescent="0.25">
      <c r="C116" s="896" t="s">
        <v>3129</v>
      </c>
      <c r="D116" s="642" t="s">
        <v>39</v>
      </c>
      <c r="E116" s="892" t="s">
        <v>3130</v>
      </c>
      <c r="F116" s="374" t="s">
        <v>3196</v>
      </c>
      <c r="G116" s="783">
        <f>SUM(H116*1.21)</f>
        <v>8470</v>
      </c>
      <c r="H116" s="691">
        <v>7000</v>
      </c>
      <c r="I116" s="638">
        <v>7612979126440</v>
      </c>
      <c r="K116" s="129"/>
    </row>
    <row r="117" spans="3:11" ht="15" customHeight="1" x14ac:dyDescent="0.25">
      <c r="C117" s="896" t="s">
        <v>3131</v>
      </c>
      <c r="D117" s="642" t="s">
        <v>39</v>
      </c>
      <c r="E117" s="892" t="s">
        <v>3132</v>
      </c>
      <c r="F117" s="374" t="s">
        <v>3196</v>
      </c>
      <c r="G117" s="783">
        <f>SUM(H117*1.21)</f>
        <v>8470</v>
      </c>
      <c r="H117" s="691">
        <v>7000</v>
      </c>
      <c r="I117" s="638">
        <v>7612979126464</v>
      </c>
      <c r="K117" s="129"/>
    </row>
    <row r="118" spans="3:11" ht="15" customHeight="1" x14ac:dyDescent="0.25">
      <c r="C118" s="896" t="s">
        <v>3133</v>
      </c>
      <c r="D118" s="642" t="s">
        <v>39</v>
      </c>
      <c r="E118" s="892" t="s">
        <v>3134</v>
      </c>
      <c r="F118" s="374" t="s">
        <v>3196</v>
      </c>
      <c r="G118" s="783">
        <f>SUM(H118*1.21)</f>
        <v>8470</v>
      </c>
      <c r="H118" s="691">
        <v>7000</v>
      </c>
      <c r="I118" s="638">
        <v>7612979126433</v>
      </c>
      <c r="K118" s="129"/>
    </row>
    <row r="119" spans="3:11" ht="15" customHeight="1" thickBot="1" x14ac:dyDescent="0.3">
      <c r="C119" s="897" t="s">
        <v>3135</v>
      </c>
      <c r="D119" s="854" t="s">
        <v>39</v>
      </c>
      <c r="E119" s="898" t="s">
        <v>3136</v>
      </c>
      <c r="F119" s="899" t="s">
        <v>3196</v>
      </c>
      <c r="G119" s="900">
        <f>SUM(H119*1.21)</f>
        <v>8470</v>
      </c>
      <c r="H119" s="885">
        <v>7000</v>
      </c>
      <c r="I119" s="641">
        <v>7612979126471</v>
      </c>
      <c r="K119" s="129"/>
    </row>
    <row r="120" spans="3:11" ht="15" customHeight="1" thickBot="1" x14ac:dyDescent="0.3">
      <c r="C120" s="887"/>
      <c r="D120" s="856"/>
      <c r="E120" s="888"/>
      <c r="F120" s="858"/>
      <c r="G120" s="859"/>
      <c r="H120" s="859"/>
      <c r="I120" s="865"/>
      <c r="K120" s="129"/>
    </row>
    <row r="121" spans="3:11" ht="15" customHeight="1" x14ac:dyDescent="0.25">
      <c r="C121" s="902" t="s">
        <v>1868</v>
      </c>
      <c r="D121" s="366"/>
      <c r="E121" s="367" t="s">
        <v>1229</v>
      </c>
      <c r="F121" s="368" t="s">
        <v>3331</v>
      </c>
      <c r="G121" s="369">
        <f t="shared" ref="G121:G127" si="8">SUM(H121*1.21)</f>
        <v>7986</v>
      </c>
      <c r="H121" s="408">
        <v>6600</v>
      </c>
      <c r="I121" s="640">
        <v>7612986318197</v>
      </c>
      <c r="K121" s="129"/>
    </row>
    <row r="122" spans="3:11" ht="15" customHeight="1" x14ac:dyDescent="0.25">
      <c r="C122" s="152" t="s">
        <v>1870</v>
      </c>
      <c r="D122" s="357"/>
      <c r="E122" s="358" t="s">
        <v>1230</v>
      </c>
      <c r="F122" s="359" t="s">
        <v>3331</v>
      </c>
      <c r="G122" s="360">
        <f t="shared" si="8"/>
        <v>7986</v>
      </c>
      <c r="H122" s="376">
        <v>6600</v>
      </c>
      <c r="I122" s="638">
        <v>7612986319033</v>
      </c>
      <c r="K122" s="129"/>
    </row>
    <row r="123" spans="3:11" ht="15" customHeight="1" x14ac:dyDescent="0.25">
      <c r="C123" s="152" t="s">
        <v>1869</v>
      </c>
      <c r="D123" s="357"/>
      <c r="E123" s="358" t="s">
        <v>1231</v>
      </c>
      <c r="F123" s="359" t="s">
        <v>3331</v>
      </c>
      <c r="G123" s="360">
        <f t="shared" si="8"/>
        <v>7986</v>
      </c>
      <c r="H123" s="376">
        <v>6600</v>
      </c>
      <c r="I123" s="638">
        <v>7612986319002</v>
      </c>
      <c r="K123" s="129"/>
    </row>
    <row r="124" spans="3:11" ht="15" customHeight="1" x14ac:dyDescent="0.25">
      <c r="C124" s="152" t="s">
        <v>1872</v>
      </c>
      <c r="D124" s="357"/>
      <c r="E124" s="358" t="s">
        <v>1228</v>
      </c>
      <c r="F124" s="359" t="s">
        <v>3331</v>
      </c>
      <c r="G124" s="360">
        <f t="shared" si="8"/>
        <v>7986</v>
      </c>
      <c r="H124" s="376">
        <v>6600</v>
      </c>
      <c r="I124" s="638">
        <v>7612986319019</v>
      </c>
      <c r="K124" s="129"/>
    </row>
    <row r="125" spans="3:11" ht="15" customHeight="1" x14ac:dyDescent="0.25">
      <c r="C125" s="152" t="s">
        <v>1871</v>
      </c>
      <c r="D125" s="357"/>
      <c r="E125" s="358" t="s">
        <v>1322</v>
      </c>
      <c r="F125" s="359" t="s">
        <v>3331</v>
      </c>
      <c r="G125" s="360">
        <f t="shared" si="8"/>
        <v>7986</v>
      </c>
      <c r="H125" s="376">
        <v>6600</v>
      </c>
      <c r="I125" s="638">
        <v>7612986319026</v>
      </c>
      <c r="K125" s="129"/>
    </row>
    <row r="126" spans="3:11" ht="15" customHeight="1" x14ac:dyDescent="0.25">
      <c r="C126" s="903" t="s">
        <v>3117</v>
      </c>
      <c r="D126" s="680" t="s">
        <v>39</v>
      </c>
      <c r="E126" s="901" t="s">
        <v>3118</v>
      </c>
      <c r="F126" s="359" t="s">
        <v>3331</v>
      </c>
      <c r="G126" s="360">
        <f t="shared" si="8"/>
        <v>7986</v>
      </c>
      <c r="H126" s="376">
        <v>6600</v>
      </c>
      <c r="I126" s="638">
        <v>7612979124835</v>
      </c>
      <c r="K126" s="129"/>
    </row>
    <row r="127" spans="3:11" ht="15" customHeight="1" thickBot="1" x14ac:dyDescent="0.3">
      <c r="C127" s="904" t="s">
        <v>3113</v>
      </c>
      <c r="D127" s="752" t="s">
        <v>39</v>
      </c>
      <c r="E127" s="905" t="s">
        <v>3114</v>
      </c>
      <c r="F127" s="364" t="s">
        <v>3331</v>
      </c>
      <c r="G127" s="365">
        <f t="shared" si="8"/>
        <v>7986</v>
      </c>
      <c r="H127" s="906">
        <v>6600</v>
      </c>
      <c r="I127" s="641">
        <v>7612979124811</v>
      </c>
      <c r="K127" s="129"/>
    </row>
    <row r="128" spans="3:11" ht="15" customHeight="1" thickBot="1" x14ac:dyDescent="0.3">
      <c r="C128" s="907"/>
      <c r="D128" s="908"/>
      <c r="E128" s="909"/>
      <c r="F128" s="910"/>
      <c r="G128" s="859"/>
      <c r="H128" s="860"/>
      <c r="I128" s="865"/>
      <c r="K128" s="129"/>
    </row>
    <row r="129" spans="1:11" ht="15" customHeight="1" x14ac:dyDescent="0.25">
      <c r="C129" s="902" t="s">
        <v>1873</v>
      </c>
      <c r="D129" s="366"/>
      <c r="E129" s="367" t="s">
        <v>1232</v>
      </c>
      <c r="F129" s="368" t="s">
        <v>3332</v>
      </c>
      <c r="G129" s="369">
        <f t="shared" ref="G129:G135" si="9">SUM(H129*1.21)</f>
        <v>8228</v>
      </c>
      <c r="H129" s="408">
        <v>6800</v>
      </c>
      <c r="I129" s="640">
        <v>7612986319040</v>
      </c>
      <c r="K129" s="129"/>
    </row>
    <row r="130" spans="1:11" ht="15" customHeight="1" x14ac:dyDescent="0.25">
      <c r="C130" s="152" t="s">
        <v>1877</v>
      </c>
      <c r="D130" s="357"/>
      <c r="E130" s="358" t="s">
        <v>1233</v>
      </c>
      <c r="F130" s="359" t="s">
        <v>3332</v>
      </c>
      <c r="G130" s="360">
        <f t="shared" si="9"/>
        <v>8228</v>
      </c>
      <c r="H130" s="376">
        <v>6800</v>
      </c>
      <c r="I130" s="638">
        <v>7612986319088</v>
      </c>
      <c r="K130" s="129"/>
    </row>
    <row r="131" spans="1:11" ht="15" customHeight="1" x14ac:dyDescent="0.25">
      <c r="C131" s="152" t="s">
        <v>1874</v>
      </c>
      <c r="D131" s="357"/>
      <c r="E131" s="358" t="s">
        <v>1234</v>
      </c>
      <c r="F131" s="359" t="s">
        <v>3332</v>
      </c>
      <c r="G131" s="360">
        <f t="shared" si="9"/>
        <v>8228</v>
      </c>
      <c r="H131" s="376">
        <v>6800</v>
      </c>
      <c r="I131" s="638">
        <v>7612986319057</v>
      </c>
      <c r="K131" s="129"/>
    </row>
    <row r="132" spans="1:11" ht="15" customHeight="1" x14ac:dyDescent="0.25">
      <c r="C132" s="152" t="s">
        <v>1875</v>
      </c>
      <c r="D132" s="357"/>
      <c r="E132" s="358" t="s">
        <v>1235</v>
      </c>
      <c r="F132" s="359" t="s">
        <v>3332</v>
      </c>
      <c r="G132" s="360">
        <f t="shared" si="9"/>
        <v>8228</v>
      </c>
      <c r="H132" s="376">
        <v>6800</v>
      </c>
      <c r="I132" s="638">
        <v>7612986319064</v>
      </c>
      <c r="K132" s="129"/>
    </row>
    <row r="133" spans="1:11" ht="15" customHeight="1" x14ac:dyDescent="0.25">
      <c r="C133" s="152" t="s">
        <v>1876</v>
      </c>
      <c r="D133" s="357"/>
      <c r="E133" s="358" t="s">
        <v>1321</v>
      </c>
      <c r="F133" s="359" t="s">
        <v>3332</v>
      </c>
      <c r="G133" s="360">
        <f t="shared" si="9"/>
        <v>8228</v>
      </c>
      <c r="H133" s="376">
        <v>6800</v>
      </c>
      <c r="I133" s="638">
        <v>7612986319071</v>
      </c>
      <c r="K133" s="129"/>
    </row>
    <row r="134" spans="1:11" s="53" customFormat="1" ht="15" customHeight="1" x14ac:dyDescent="0.2">
      <c r="A134" s="64"/>
      <c r="C134" s="1011" t="s">
        <v>3119</v>
      </c>
      <c r="D134" s="680" t="s">
        <v>39</v>
      </c>
      <c r="E134" s="901" t="s">
        <v>3120</v>
      </c>
      <c r="F134" s="359" t="s">
        <v>3332</v>
      </c>
      <c r="G134" s="360">
        <f t="shared" si="9"/>
        <v>8228</v>
      </c>
      <c r="H134" s="376">
        <v>6800</v>
      </c>
      <c r="I134" s="682">
        <v>7612979124842</v>
      </c>
      <c r="K134" s="1001"/>
    </row>
    <row r="135" spans="1:11" s="53" customFormat="1" ht="15" customHeight="1" thickBot="1" x14ac:dyDescent="0.25">
      <c r="A135" s="64"/>
      <c r="C135" s="1012" t="s">
        <v>3115</v>
      </c>
      <c r="D135" s="752" t="s">
        <v>39</v>
      </c>
      <c r="E135" s="905" t="s">
        <v>3116</v>
      </c>
      <c r="F135" s="364" t="s">
        <v>3332</v>
      </c>
      <c r="G135" s="365">
        <f t="shared" si="9"/>
        <v>8228</v>
      </c>
      <c r="H135" s="906">
        <v>6800</v>
      </c>
      <c r="I135" s="912">
        <v>7612979124828</v>
      </c>
      <c r="K135" s="1001"/>
    </row>
    <row r="136" spans="1:11" ht="15" customHeight="1" thickBot="1" x14ac:dyDescent="0.3">
      <c r="C136" s="913"/>
      <c r="D136" s="702"/>
      <c r="E136" s="909"/>
      <c r="F136" s="910"/>
      <c r="G136" s="859"/>
      <c r="H136" s="860"/>
      <c r="I136" s="914"/>
      <c r="K136" s="129"/>
    </row>
    <row r="137" spans="1:11" ht="15" customHeight="1" x14ac:dyDescent="0.25">
      <c r="C137" s="97" t="s">
        <v>1880</v>
      </c>
      <c r="D137" s="98"/>
      <c r="E137" s="99" t="s">
        <v>1447</v>
      </c>
      <c r="F137" s="109" t="s">
        <v>2016</v>
      </c>
      <c r="G137" s="87">
        <f>SUM(H137*1.21)</f>
        <v>9680</v>
      </c>
      <c r="H137" s="869">
        <v>8000</v>
      </c>
      <c r="I137" s="532">
        <v>7612986260427</v>
      </c>
      <c r="K137" s="129"/>
    </row>
    <row r="138" spans="1:11" ht="15" customHeight="1" x14ac:dyDescent="0.25">
      <c r="C138" s="81" t="s">
        <v>1879</v>
      </c>
      <c r="D138" s="12"/>
      <c r="E138" s="15" t="s">
        <v>1448</v>
      </c>
      <c r="F138" s="16" t="s">
        <v>2016</v>
      </c>
      <c r="G138" s="10">
        <f>SUM(H138*1.21)</f>
        <v>9680</v>
      </c>
      <c r="H138" s="20">
        <v>8000</v>
      </c>
      <c r="I138" s="533">
        <v>7612986260441</v>
      </c>
      <c r="K138" s="129"/>
    </row>
    <row r="139" spans="1:11" ht="15" customHeight="1" thickBot="1" x14ac:dyDescent="0.3">
      <c r="C139" s="84" t="s">
        <v>1878</v>
      </c>
      <c r="D139" s="100"/>
      <c r="E139" s="94" t="s">
        <v>1449</v>
      </c>
      <c r="F139" s="126" t="s">
        <v>2016</v>
      </c>
      <c r="G139" s="96">
        <f>SUM(H139*1.21)</f>
        <v>9680</v>
      </c>
      <c r="H139" s="871">
        <v>8000</v>
      </c>
      <c r="I139" s="639">
        <v>7612986260458</v>
      </c>
      <c r="K139" s="129"/>
    </row>
    <row r="140" spans="1:11" ht="15" customHeight="1" thickBot="1" x14ac:dyDescent="0.3">
      <c r="C140" s="887"/>
      <c r="D140" s="908"/>
      <c r="E140" s="909"/>
      <c r="F140" s="910"/>
      <c r="G140" s="859"/>
      <c r="H140" s="860"/>
      <c r="I140" s="914"/>
      <c r="K140" s="129"/>
    </row>
    <row r="141" spans="1:11" ht="15" customHeight="1" x14ac:dyDescent="0.25">
      <c r="C141" s="915" t="s">
        <v>2072</v>
      </c>
      <c r="D141" s="366"/>
      <c r="E141" s="916" t="s">
        <v>153</v>
      </c>
      <c r="F141" s="390" t="s">
        <v>2033</v>
      </c>
      <c r="G141" s="369">
        <f t="shared" ref="G141:G148" si="10">SUM(H141*1.21)</f>
        <v>5929</v>
      </c>
      <c r="H141" s="369">
        <v>4900</v>
      </c>
      <c r="I141" s="917">
        <v>7612986327731</v>
      </c>
      <c r="K141" s="129"/>
    </row>
    <row r="142" spans="1:11" ht="15" customHeight="1" x14ac:dyDescent="0.25">
      <c r="C142" s="645" t="s">
        <v>2071</v>
      </c>
      <c r="D142" s="361"/>
      <c r="E142" s="373" t="s">
        <v>154</v>
      </c>
      <c r="F142" s="381" t="s">
        <v>2033</v>
      </c>
      <c r="G142" s="360">
        <f t="shared" si="10"/>
        <v>5929</v>
      </c>
      <c r="H142" s="360">
        <v>4900</v>
      </c>
      <c r="I142" s="646">
        <v>7612986327724</v>
      </c>
      <c r="K142" s="129"/>
    </row>
    <row r="143" spans="1:11" ht="15" customHeight="1" x14ac:dyDescent="0.25">
      <c r="C143" s="645" t="s">
        <v>2075</v>
      </c>
      <c r="D143" s="357"/>
      <c r="E143" s="373" t="s">
        <v>155</v>
      </c>
      <c r="F143" s="381" t="s">
        <v>2033</v>
      </c>
      <c r="G143" s="360">
        <f t="shared" si="10"/>
        <v>5929</v>
      </c>
      <c r="H143" s="360">
        <v>4900</v>
      </c>
      <c r="I143" s="646">
        <v>7612986327762</v>
      </c>
      <c r="K143" s="129"/>
    </row>
    <row r="144" spans="1:11" ht="15" customHeight="1" x14ac:dyDescent="0.25">
      <c r="C144" s="645" t="s">
        <v>2070</v>
      </c>
      <c r="D144" s="357"/>
      <c r="E144" s="373" t="s">
        <v>156</v>
      </c>
      <c r="F144" s="381" t="s">
        <v>2033</v>
      </c>
      <c r="G144" s="360">
        <f t="shared" si="10"/>
        <v>5929</v>
      </c>
      <c r="H144" s="360">
        <v>4900</v>
      </c>
      <c r="I144" s="646">
        <v>7612986327700</v>
      </c>
      <c r="K144" s="129"/>
    </row>
    <row r="145" spans="1:11" ht="15" customHeight="1" x14ac:dyDescent="0.25">
      <c r="C145" s="645" t="s">
        <v>2074</v>
      </c>
      <c r="D145" s="357"/>
      <c r="E145" s="373" t="s">
        <v>157</v>
      </c>
      <c r="F145" s="381" t="s">
        <v>2033</v>
      </c>
      <c r="G145" s="360">
        <f t="shared" si="10"/>
        <v>5929</v>
      </c>
      <c r="H145" s="360">
        <v>4900</v>
      </c>
      <c r="I145" s="646">
        <v>7612986327755</v>
      </c>
      <c r="K145" s="129"/>
    </row>
    <row r="146" spans="1:11" ht="15" customHeight="1" x14ac:dyDescent="0.25">
      <c r="C146" s="645" t="s">
        <v>2073</v>
      </c>
      <c r="D146" s="357"/>
      <c r="E146" s="373" t="s">
        <v>158</v>
      </c>
      <c r="F146" s="381" t="s">
        <v>2033</v>
      </c>
      <c r="G146" s="360">
        <f t="shared" si="10"/>
        <v>5929</v>
      </c>
      <c r="H146" s="360">
        <v>4900</v>
      </c>
      <c r="I146" s="646">
        <v>7612986327748</v>
      </c>
      <c r="K146" s="129"/>
    </row>
    <row r="147" spans="1:11" ht="15" customHeight="1" x14ac:dyDescent="0.25">
      <c r="C147" s="645" t="s">
        <v>2069</v>
      </c>
      <c r="D147" s="357"/>
      <c r="E147" s="373" t="s">
        <v>159</v>
      </c>
      <c r="F147" s="381" t="s">
        <v>2033</v>
      </c>
      <c r="G147" s="360">
        <f t="shared" si="10"/>
        <v>5929</v>
      </c>
      <c r="H147" s="360">
        <v>4900</v>
      </c>
      <c r="I147" s="646">
        <v>7612986327717</v>
      </c>
      <c r="K147" s="129"/>
    </row>
    <row r="148" spans="1:11" ht="15" customHeight="1" thickBot="1" x14ac:dyDescent="0.3">
      <c r="C148" s="157" t="s">
        <v>2745</v>
      </c>
      <c r="D148" s="890"/>
      <c r="E148" s="386" t="s">
        <v>2746</v>
      </c>
      <c r="F148" s="388" t="s">
        <v>2033</v>
      </c>
      <c r="G148" s="365">
        <f t="shared" si="10"/>
        <v>5929</v>
      </c>
      <c r="H148" s="365">
        <v>4900</v>
      </c>
      <c r="I148" s="650">
        <v>7612986396379</v>
      </c>
      <c r="K148" s="129"/>
    </row>
    <row r="149" spans="1:11" ht="15" customHeight="1" thickBot="1" x14ac:dyDescent="0.3">
      <c r="C149" s="887"/>
      <c r="D149" s="908"/>
      <c r="E149" s="874"/>
      <c r="F149" s="858"/>
      <c r="G149" s="859"/>
      <c r="H149" s="859"/>
      <c r="I149" s="918"/>
      <c r="K149" s="129"/>
    </row>
    <row r="150" spans="1:11" ht="15" customHeight="1" x14ac:dyDescent="0.25">
      <c r="C150" s="915" t="s">
        <v>2077</v>
      </c>
      <c r="D150" s="389"/>
      <c r="E150" s="916" t="s">
        <v>162</v>
      </c>
      <c r="F150" s="390" t="s">
        <v>2034</v>
      </c>
      <c r="G150" s="369">
        <f>SUM(H150*1.21)</f>
        <v>6776</v>
      </c>
      <c r="H150" s="369">
        <v>5600</v>
      </c>
      <c r="I150" s="917">
        <v>7612986327786</v>
      </c>
      <c r="K150" s="129"/>
    </row>
    <row r="151" spans="1:11" ht="15" customHeight="1" x14ac:dyDescent="0.25">
      <c r="C151" s="645" t="s">
        <v>2076</v>
      </c>
      <c r="D151" s="357"/>
      <c r="E151" s="373" t="s">
        <v>163</v>
      </c>
      <c r="F151" s="381" t="s">
        <v>2034</v>
      </c>
      <c r="G151" s="360">
        <f>SUM(H151*1.21)</f>
        <v>6776</v>
      </c>
      <c r="H151" s="360">
        <v>5600</v>
      </c>
      <c r="I151" s="646">
        <v>7612986327779</v>
      </c>
      <c r="K151" s="129"/>
    </row>
    <row r="152" spans="1:11" ht="15" customHeight="1" thickBot="1" x14ac:dyDescent="0.3">
      <c r="C152" s="157" t="s">
        <v>2747</v>
      </c>
      <c r="D152" s="890"/>
      <c r="E152" s="386" t="s">
        <v>2748</v>
      </c>
      <c r="F152" s="388" t="s">
        <v>2034</v>
      </c>
      <c r="G152" s="365">
        <f>SUM(H152*1.21)</f>
        <v>6776</v>
      </c>
      <c r="H152" s="365">
        <v>5600</v>
      </c>
      <c r="I152" s="650">
        <v>7612986396386</v>
      </c>
      <c r="K152" s="129"/>
    </row>
    <row r="153" spans="1:11" s="5" customFormat="1" ht="15" customHeight="1" thickBot="1" x14ac:dyDescent="0.3">
      <c r="A153" s="668"/>
      <c r="C153" s="887"/>
      <c r="D153" s="908"/>
      <c r="E153" s="874"/>
      <c r="F153" s="858"/>
      <c r="G153" s="859"/>
      <c r="H153" s="859"/>
      <c r="I153" s="865"/>
      <c r="J153" s="129"/>
      <c r="K153" s="129"/>
    </row>
    <row r="154" spans="1:11" s="5" customFormat="1" ht="15" customHeight="1" x14ac:dyDescent="0.25">
      <c r="A154" s="668"/>
      <c r="C154" s="915" t="s">
        <v>2082</v>
      </c>
      <c r="D154" s="366"/>
      <c r="E154" s="367" t="s">
        <v>185</v>
      </c>
      <c r="F154" s="390" t="s">
        <v>2034</v>
      </c>
      <c r="G154" s="369">
        <f>SUM(H154*1.21)</f>
        <v>8591</v>
      </c>
      <c r="H154" s="369">
        <v>7100</v>
      </c>
      <c r="I154" s="919">
        <v>7612986328042</v>
      </c>
      <c r="J154" s="129"/>
      <c r="K154" s="129"/>
    </row>
    <row r="155" spans="1:11" s="5" customFormat="1" ht="15" customHeight="1" x14ac:dyDescent="0.25">
      <c r="A155" s="668"/>
      <c r="C155" s="645" t="s">
        <v>2081</v>
      </c>
      <c r="D155" s="357"/>
      <c r="E155" s="358" t="s">
        <v>186</v>
      </c>
      <c r="F155" s="381" t="s">
        <v>2034</v>
      </c>
      <c r="G155" s="360">
        <f>SUM(H155*1.21)</f>
        <v>8591</v>
      </c>
      <c r="H155" s="360">
        <v>7100</v>
      </c>
      <c r="I155" s="647">
        <v>7612986328035</v>
      </c>
      <c r="J155" s="129"/>
      <c r="K155" s="129"/>
    </row>
    <row r="156" spans="1:11" ht="15" customHeight="1" x14ac:dyDescent="0.25">
      <c r="C156" s="645" t="s">
        <v>2083</v>
      </c>
      <c r="D156" s="357"/>
      <c r="E156" s="358" t="s">
        <v>187</v>
      </c>
      <c r="F156" s="381" t="s">
        <v>2034</v>
      </c>
      <c r="G156" s="360">
        <f>SUM(H156*1.21)</f>
        <v>8591</v>
      </c>
      <c r="H156" s="360">
        <v>7100</v>
      </c>
      <c r="I156" s="647">
        <v>7612986328059</v>
      </c>
      <c r="K156" s="129"/>
    </row>
    <row r="157" spans="1:11" ht="15" customHeight="1" thickBot="1" x14ac:dyDescent="0.3">
      <c r="C157" s="920" t="s">
        <v>2080</v>
      </c>
      <c r="D157" s="363"/>
      <c r="E157" s="387" t="s">
        <v>188</v>
      </c>
      <c r="F157" s="388" t="s">
        <v>2034</v>
      </c>
      <c r="G157" s="365">
        <f>SUM(H157*1.21)</f>
        <v>8591</v>
      </c>
      <c r="H157" s="365">
        <v>7100</v>
      </c>
      <c r="I157" s="921">
        <v>7612986328028</v>
      </c>
      <c r="K157" s="129"/>
    </row>
    <row r="158" spans="1:11" ht="15" customHeight="1" thickBot="1" x14ac:dyDescent="0.3">
      <c r="C158" s="887"/>
      <c r="D158" s="908"/>
      <c r="E158" s="874"/>
      <c r="F158" s="858"/>
      <c r="G158" s="859"/>
      <c r="H158" s="859"/>
      <c r="I158" s="865"/>
      <c r="K158" s="129"/>
    </row>
    <row r="159" spans="1:11" ht="15" customHeight="1" x14ac:dyDescent="0.25">
      <c r="C159" s="97" t="s">
        <v>275</v>
      </c>
      <c r="D159" s="922"/>
      <c r="E159" s="99" t="s">
        <v>276</v>
      </c>
      <c r="F159" s="86" t="s">
        <v>2035</v>
      </c>
      <c r="G159" s="87">
        <f>SUM(H159*1.21)</f>
        <v>5445</v>
      </c>
      <c r="H159" s="87">
        <v>4500</v>
      </c>
      <c r="I159" s="532">
        <v>7612981048631</v>
      </c>
      <c r="K159" s="129"/>
    </row>
    <row r="160" spans="1:11" s="1" customFormat="1" ht="15" customHeight="1" thickBot="1" x14ac:dyDescent="0.3">
      <c r="A160" s="64"/>
      <c r="C160" s="84" t="s">
        <v>277</v>
      </c>
      <c r="D160" s="93"/>
      <c r="E160" s="94" t="s">
        <v>278</v>
      </c>
      <c r="F160" s="95" t="s">
        <v>2035</v>
      </c>
      <c r="G160" s="96">
        <f>SUM(H160*1.21)</f>
        <v>5445</v>
      </c>
      <c r="H160" s="96">
        <v>4500</v>
      </c>
      <c r="I160" s="639">
        <v>7612981051969</v>
      </c>
      <c r="J160" s="130"/>
      <c r="K160" s="131"/>
    </row>
    <row r="161" spans="1:11" s="1" customFormat="1" ht="15" customHeight="1" thickBot="1" x14ac:dyDescent="0.3">
      <c r="A161" s="64"/>
      <c r="C161" s="67"/>
      <c r="D161" s="65"/>
      <c r="E161" s="637" t="s">
        <v>2024</v>
      </c>
      <c r="F161" s="89"/>
      <c r="G161" s="69"/>
      <c r="H161" s="69"/>
      <c r="I161" s="533"/>
      <c r="J161" s="130"/>
      <c r="K161" s="131"/>
    </row>
    <row r="162" spans="1:11" s="1" customFormat="1" ht="15" customHeight="1" x14ac:dyDescent="0.25">
      <c r="A162" s="64"/>
      <c r="C162" s="151" t="s">
        <v>303</v>
      </c>
      <c r="D162" s="366"/>
      <c r="E162" s="367" t="s">
        <v>304</v>
      </c>
      <c r="F162" s="390" t="s">
        <v>2036</v>
      </c>
      <c r="G162" s="369">
        <f>SUM(H162*1.21)</f>
        <v>4840</v>
      </c>
      <c r="H162" s="369">
        <v>4000</v>
      </c>
      <c r="I162" s="640">
        <v>7612985138338</v>
      </c>
      <c r="J162" s="130"/>
      <c r="K162" s="131"/>
    </row>
    <row r="163" spans="1:11" s="1" customFormat="1" ht="15" customHeight="1" x14ac:dyDescent="0.25">
      <c r="A163" s="64"/>
      <c r="C163" s="143" t="s">
        <v>305</v>
      </c>
      <c r="D163" s="357"/>
      <c r="E163" s="358" t="s">
        <v>306</v>
      </c>
      <c r="F163" s="381" t="s">
        <v>2036</v>
      </c>
      <c r="G163" s="360">
        <f>SUM(H163*1.21)</f>
        <v>4840</v>
      </c>
      <c r="H163" s="360">
        <v>4000</v>
      </c>
      <c r="I163" s="638">
        <v>7612985138345</v>
      </c>
      <c r="J163" s="130"/>
      <c r="K163" s="131"/>
    </row>
    <row r="164" spans="1:11" s="1" customFormat="1" ht="15" customHeight="1" x14ac:dyDescent="0.25">
      <c r="A164" s="64"/>
      <c r="C164" s="143" t="s">
        <v>1341</v>
      </c>
      <c r="D164" s="361"/>
      <c r="E164" s="358" t="s">
        <v>1317</v>
      </c>
      <c r="F164" s="381" t="s">
        <v>2036</v>
      </c>
      <c r="G164" s="360">
        <f>SUM(H164*1.21)</f>
        <v>4840</v>
      </c>
      <c r="H164" s="360">
        <v>4000</v>
      </c>
      <c r="I164" s="638">
        <v>7612986177893</v>
      </c>
      <c r="J164" s="130"/>
      <c r="K164" s="131"/>
    </row>
    <row r="165" spans="1:11" ht="15" customHeight="1" thickBot="1" x14ac:dyDescent="0.3">
      <c r="C165" s="440" t="s">
        <v>307</v>
      </c>
      <c r="D165" s="363"/>
      <c r="E165" s="387" t="s">
        <v>308</v>
      </c>
      <c r="F165" s="388" t="s">
        <v>2036</v>
      </c>
      <c r="G165" s="365">
        <f>SUM(H165*1.21)</f>
        <v>4840</v>
      </c>
      <c r="H165" s="365">
        <v>4000</v>
      </c>
      <c r="I165" s="641">
        <v>7612985138376</v>
      </c>
      <c r="K165" s="129"/>
    </row>
    <row r="166" spans="1:11" ht="15" customHeight="1" thickBot="1" x14ac:dyDescent="0.3">
      <c r="C166" s="887"/>
      <c r="D166" s="908"/>
      <c r="E166" s="909"/>
      <c r="F166" s="910"/>
      <c r="G166" s="859"/>
      <c r="H166" s="859"/>
      <c r="I166" s="865"/>
      <c r="K166" s="129"/>
    </row>
    <row r="167" spans="1:11" ht="15" customHeight="1" x14ac:dyDescent="0.25">
      <c r="C167" s="151" t="s">
        <v>309</v>
      </c>
      <c r="D167" s="401"/>
      <c r="E167" s="367" t="s">
        <v>310</v>
      </c>
      <c r="F167" s="390" t="s">
        <v>2037</v>
      </c>
      <c r="G167" s="369">
        <f>SUM(H167*1.21)</f>
        <v>4961</v>
      </c>
      <c r="H167" s="369">
        <v>4100</v>
      </c>
      <c r="I167" s="640">
        <v>7612981049393</v>
      </c>
      <c r="K167" s="129"/>
    </row>
    <row r="168" spans="1:11" ht="15" customHeight="1" x14ac:dyDescent="0.25">
      <c r="C168" s="143" t="s">
        <v>311</v>
      </c>
      <c r="D168" s="362"/>
      <c r="E168" s="358" t="s">
        <v>312</v>
      </c>
      <c r="F168" s="381" t="s">
        <v>2037</v>
      </c>
      <c r="G168" s="360">
        <f>SUM(H168*1.21)</f>
        <v>4961</v>
      </c>
      <c r="H168" s="360">
        <v>4100</v>
      </c>
      <c r="I168" s="638">
        <v>7612980940813</v>
      </c>
      <c r="K168" s="129"/>
    </row>
    <row r="169" spans="1:11" ht="15" customHeight="1" x14ac:dyDescent="0.25">
      <c r="C169" s="143" t="s">
        <v>1342</v>
      </c>
      <c r="D169" s="361"/>
      <c r="E169" s="358" t="s">
        <v>1318</v>
      </c>
      <c r="F169" s="381" t="s">
        <v>2037</v>
      </c>
      <c r="G169" s="360">
        <f>SUM(H169*1.21)</f>
        <v>4961</v>
      </c>
      <c r="H169" s="360">
        <v>4100</v>
      </c>
      <c r="I169" s="638">
        <v>7612986177886</v>
      </c>
      <c r="K169" s="129"/>
    </row>
    <row r="170" spans="1:11" ht="15" customHeight="1" thickBot="1" x14ac:dyDescent="0.3">
      <c r="C170" s="440" t="s">
        <v>313</v>
      </c>
      <c r="D170" s="441"/>
      <c r="E170" s="387" t="s">
        <v>314</v>
      </c>
      <c r="F170" s="388" t="s">
        <v>2037</v>
      </c>
      <c r="G170" s="365">
        <f>SUM(H170*1.21)</f>
        <v>4961</v>
      </c>
      <c r="H170" s="365">
        <v>4100</v>
      </c>
      <c r="I170" s="641">
        <v>7612986041187</v>
      </c>
      <c r="K170" s="129"/>
    </row>
    <row r="171" spans="1:11" ht="15" customHeight="1" thickBot="1" x14ac:dyDescent="0.3">
      <c r="C171" s="887"/>
      <c r="D171" s="923"/>
      <c r="E171" s="909"/>
      <c r="F171" s="858"/>
      <c r="G171" s="859"/>
      <c r="H171" s="859"/>
      <c r="I171" s="865"/>
      <c r="K171" s="129"/>
    </row>
    <row r="172" spans="1:11" ht="15" customHeight="1" x14ac:dyDescent="0.25">
      <c r="C172" s="147" t="s">
        <v>333</v>
      </c>
      <c r="D172" s="389"/>
      <c r="E172" s="396" t="s">
        <v>334</v>
      </c>
      <c r="F172" s="390" t="s">
        <v>2028</v>
      </c>
      <c r="G172" s="397">
        <f>SUM(H172*1.21)</f>
        <v>6897</v>
      </c>
      <c r="H172" s="398">
        <v>5700</v>
      </c>
      <c r="I172" s="640">
        <v>7612985949408</v>
      </c>
      <c r="K172" s="129"/>
    </row>
    <row r="173" spans="1:11" ht="15" customHeight="1" x14ac:dyDescent="0.25">
      <c r="C173" s="146" t="s">
        <v>335</v>
      </c>
      <c r="D173" s="361"/>
      <c r="E173" s="393" t="s">
        <v>336</v>
      </c>
      <c r="F173" s="381" t="s">
        <v>2028</v>
      </c>
      <c r="G173" s="394">
        <f>SUM(H173*1.21)</f>
        <v>6897</v>
      </c>
      <c r="H173" s="395">
        <v>5700</v>
      </c>
      <c r="I173" s="638">
        <v>7612985949415</v>
      </c>
      <c r="K173" s="129"/>
    </row>
    <row r="174" spans="1:11" ht="15" customHeight="1" thickBot="1" x14ac:dyDescent="0.3">
      <c r="C174" s="924" t="s">
        <v>337</v>
      </c>
      <c r="D174" s="383"/>
      <c r="E174" s="925" t="s">
        <v>338</v>
      </c>
      <c r="F174" s="388" t="s">
        <v>2028</v>
      </c>
      <c r="G174" s="926">
        <f>SUM(H174*1.21)</f>
        <v>6897</v>
      </c>
      <c r="H174" s="927">
        <v>5700</v>
      </c>
      <c r="I174" s="641">
        <v>7612986041972</v>
      </c>
      <c r="K174" s="129"/>
    </row>
    <row r="175" spans="1:11" ht="15" customHeight="1" thickBot="1" x14ac:dyDescent="0.3">
      <c r="C175" s="928"/>
      <c r="D175" s="856"/>
      <c r="E175" s="929"/>
      <c r="F175" s="858"/>
      <c r="G175" s="930"/>
      <c r="H175" s="931"/>
      <c r="I175" s="865"/>
      <c r="K175" s="129"/>
    </row>
    <row r="176" spans="1:11" ht="15" customHeight="1" x14ac:dyDescent="0.25">
      <c r="C176" s="151" t="s">
        <v>593</v>
      </c>
      <c r="D176" s="401"/>
      <c r="E176" s="367" t="s">
        <v>594</v>
      </c>
      <c r="F176" s="390" t="s">
        <v>595</v>
      </c>
      <c r="G176" s="369">
        <f>SUM(H176*1.21)</f>
        <v>4477</v>
      </c>
      <c r="H176" s="369">
        <v>3700</v>
      </c>
      <c r="I176" s="640">
        <v>7612981546564</v>
      </c>
      <c r="K176" s="129"/>
    </row>
    <row r="177" spans="1:11" ht="15" customHeight="1" thickBot="1" x14ac:dyDescent="0.3">
      <c r="C177" s="440" t="s">
        <v>596</v>
      </c>
      <c r="D177" s="441"/>
      <c r="E177" s="387" t="s">
        <v>597</v>
      </c>
      <c r="F177" s="388" t="s">
        <v>595</v>
      </c>
      <c r="G177" s="365">
        <f>SUM(H177*1.21)</f>
        <v>4477</v>
      </c>
      <c r="H177" s="365">
        <v>3700</v>
      </c>
      <c r="I177" s="641">
        <v>7612981546571</v>
      </c>
      <c r="K177" s="129"/>
    </row>
    <row r="178" spans="1:11" s="5" customFormat="1" ht="15" customHeight="1" thickBot="1" x14ac:dyDescent="0.3">
      <c r="A178" s="668"/>
      <c r="C178" s="887"/>
      <c r="D178" s="908"/>
      <c r="E178" s="909"/>
      <c r="F178" s="858"/>
      <c r="G178" s="859"/>
      <c r="H178" s="859"/>
      <c r="I178" s="865"/>
      <c r="J178" s="129"/>
      <c r="K178" s="129"/>
    </row>
    <row r="179" spans="1:11" s="5" customFormat="1" ht="15" customHeight="1" x14ac:dyDescent="0.25">
      <c r="A179" s="668"/>
      <c r="C179" s="151" t="s">
        <v>598</v>
      </c>
      <c r="D179" s="401"/>
      <c r="E179" s="367" t="s">
        <v>599</v>
      </c>
      <c r="F179" s="390" t="s">
        <v>600</v>
      </c>
      <c r="G179" s="369">
        <f>SUM(H179*1.21)</f>
        <v>4598</v>
      </c>
      <c r="H179" s="369">
        <v>3800</v>
      </c>
      <c r="I179" s="640">
        <v>7612981546601</v>
      </c>
      <c r="J179" s="129"/>
      <c r="K179" s="129"/>
    </row>
    <row r="180" spans="1:11" s="5" customFormat="1" ht="15" customHeight="1" x14ac:dyDescent="0.25">
      <c r="A180" s="668"/>
      <c r="C180" s="143" t="s">
        <v>601</v>
      </c>
      <c r="D180" s="362"/>
      <c r="E180" s="358" t="s">
        <v>602</v>
      </c>
      <c r="F180" s="381" t="s">
        <v>600</v>
      </c>
      <c r="G180" s="360">
        <f>SUM(H180*1.21)</f>
        <v>4598</v>
      </c>
      <c r="H180" s="360">
        <v>3800</v>
      </c>
      <c r="I180" s="638">
        <v>7612981547011</v>
      </c>
      <c r="J180" s="129"/>
      <c r="K180" s="129"/>
    </row>
    <row r="181" spans="1:11" ht="15" customHeight="1" thickBot="1" x14ac:dyDescent="0.3">
      <c r="C181" s="440" t="s">
        <v>603</v>
      </c>
      <c r="D181" s="363"/>
      <c r="E181" s="387" t="s">
        <v>604</v>
      </c>
      <c r="F181" s="388" t="s">
        <v>600</v>
      </c>
      <c r="G181" s="365">
        <f>SUM(H181*1.21)</f>
        <v>4598</v>
      </c>
      <c r="H181" s="365">
        <v>3800</v>
      </c>
      <c r="I181" s="641">
        <v>7612985696173</v>
      </c>
      <c r="K181" s="129"/>
    </row>
    <row r="182" spans="1:11" ht="15" customHeight="1" thickBot="1" x14ac:dyDescent="0.3">
      <c r="C182" s="887"/>
      <c r="D182" s="908"/>
      <c r="E182" s="909"/>
      <c r="F182" s="858"/>
      <c r="G182" s="859"/>
      <c r="H182" s="859"/>
      <c r="I182" s="865"/>
      <c r="K182" s="129"/>
    </row>
    <row r="183" spans="1:11" ht="15" customHeight="1" x14ac:dyDescent="0.25">
      <c r="C183" s="97" t="s">
        <v>605</v>
      </c>
      <c r="D183" s="922"/>
      <c r="E183" s="99" t="s">
        <v>606</v>
      </c>
      <c r="F183" s="86" t="s">
        <v>607</v>
      </c>
      <c r="G183" s="87">
        <f>SUM(H183*1.21)</f>
        <v>5445</v>
      </c>
      <c r="H183" s="87">
        <v>4500</v>
      </c>
      <c r="I183" s="532">
        <v>7612981547042</v>
      </c>
      <c r="K183" s="129"/>
    </row>
    <row r="184" spans="1:11" ht="15" customHeight="1" x14ac:dyDescent="0.25">
      <c r="C184" s="81" t="s">
        <v>608</v>
      </c>
      <c r="D184" s="11"/>
      <c r="E184" s="15" t="s">
        <v>609</v>
      </c>
      <c r="F184" s="24" t="s">
        <v>607</v>
      </c>
      <c r="G184" s="10">
        <f>SUM(H184*1.21)</f>
        <v>5445</v>
      </c>
      <c r="H184" s="10">
        <v>4500</v>
      </c>
      <c r="I184" s="533">
        <v>7612981547059</v>
      </c>
      <c r="K184" s="129"/>
    </row>
    <row r="185" spans="1:11" ht="15" customHeight="1" thickBot="1" x14ac:dyDescent="0.3">
      <c r="C185" s="84" t="s">
        <v>610</v>
      </c>
      <c r="D185" s="100"/>
      <c r="E185" s="94" t="s">
        <v>611</v>
      </c>
      <c r="F185" s="95" t="s">
        <v>607</v>
      </c>
      <c r="G185" s="96">
        <f>SUM(H185*1.21)</f>
        <v>5445</v>
      </c>
      <c r="H185" s="96">
        <v>4500</v>
      </c>
      <c r="I185" s="639">
        <v>7612985696197</v>
      </c>
      <c r="K185" s="129"/>
    </row>
    <row r="186" spans="1:11" ht="15" customHeight="1" thickBot="1" x14ac:dyDescent="0.3">
      <c r="C186" s="67"/>
      <c r="D186" s="65"/>
      <c r="E186" s="933" t="s">
        <v>2025</v>
      </c>
      <c r="F186" s="89"/>
      <c r="G186" s="69"/>
      <c r="H186" s="69"/>
      <c r="I186" s="70"/>
      <c r="K186" s="129"/>
    </row>
    <row r="187" spans="1:11" ht="15" customHeight="1" x14ac:dyDescent="0.25">
      <c r="C187" s="151" t="s">
        <v>398</v>
      </c>
      <c r="D187" s="934"/>
      <c r="E187" s="367" t="s">
        <v>399</v>
      </c>
      <c r="F187" s="390" t="s">
        <v>395</v>
      </c>
      <c r="G187" s="369">
        <f t="shared" ref="G187:G213" si="11">SUM(H187*1.21)</f>
        <v>6655</v>
      </c>
      <c r="H187" s="369">
        <v>5500</v>
      </c>
      <c r="I187" s="640">
        <v>7612980649440</v>
      </c>
      <c r="K187" s="129"/>
    </row>
    <row r="188" spans="1:11" ht="15" customHeight="1" x14ac:dyDescent="0.25">
      <c r="C188" s="143" t="s">
        <v>400</v>
      </c>
      <c r="D188" s="362"/>
      <c r="E188" s="358" t="s">
        <v>401</v>
      </c>
      <c r="F188" s="381" t="s">
        <v>395</v>
      </c>
      <c r="G188" s="360">
        <f t="shared" si="11"/>
        <v>6655</v>
      </c>
      <c r="H188" s="360">
        <v>5500</v>
      </c>
      <c r="I188" s="638">
        <v>7612980649457</v>
      </c>
      <c r="K188" s="129"/>
    </row>
    <row r="189" spans="1:11" ht="15" customHeight="1" x14ac:dyDescent="0.25">
      <c r="C189" s="81" t="s">
        <v>402</v>
      </c>
      <c r="D189" s="11"/>
      <c r="E189" s="15" t="s">
        <v>403</v>
      </c>
      <c r="F189" s="24" t="s">
        <v>2038</v>
      </c>
      <c r="G189" s="10">
        <f t="shared" si="11"/>
        <v>8833</v>
      </c>
      <c r="H189" s="10">
        <v>7300</v>
      </c>
      <c r="I189" s="533">
        <v>7612980649488</v>
      </c>
      <c r="K189" s="129"/>
    </row>
    <row r="190" spans="1:11" ht="15" customHeight="1" x14ac:dyDescent="0.25">
      <c r="C190" s="81" t="s">
        <v>404</v>
      </c>
      <c r="D190" s="11"/>
      <c r="E190" s="15" t="s">
        <v>405</v>
      </c>
      <c r="F190" s="24" t="s">
        <v>2038</v>
      </c>
      <c r="G190" s="10">
        <f t="shared" si="11"/>
        <v>8833</v>
      </c>
      <c r="H190" s="10">
        <v>7300</v>
      </c>
      <c r="I190" s="533">
        <v>7612980649495</v>
      </c>
      <c r="K190" s="129"/>
    </row>
    <row r="191" spans="1:11" ht="15" customHeight="1" x14ac:dyDescent="0.25">
      <c r="C191" s="81" t="s">
        <v>406</v>
      </c>
      <c r="D191" s="11"/>
      <c r="E191" s="15" t="s">
        <v>407</v>
      </c>
      <c r="F191" s="24" t="s">
        <v>2039</v>
      </c>
      <c r="G191" s="10">
        <f t="shared" si="11"/>
        <v>9922</v>
      </c>
      <c r="H191" s="10">
        <v>8200</v>
      </c>
      <c r="I191" s="533">
        <v>7612980654765</v>
      </c>
      <c r="K191" s="129"/>
    </row>
    <row r="192" spans="1:11" ht="15" customHeight="1" x14ac:dyDescent="0.25">
      <c r="C192" s="81" t="s">
        <v>408</v>
      </c>
      <c r="D192" s="11"/>
      <c r="E192" s="15" t="s">
        <v>409</v>
      </c>
      <c r="F192" s="24" t="s">
        <v>2039</v>
      </c>
      <c r="G192" s="10">
        <f t="shared" si="11"/>
        <v>9922</v>
      </c>
      <c r="H192" s="10">
        <v>8200</v>
      </c>
      <c r="I192" s="533">
        <v>7612980649471</v>
      </c>
      <c r="K192" s="129"/>
    </row>
    <row r="193" spans="3:11" ht="15" customHeight="1" x14ac:dyDescent="0.25">
      <c r="C193" s="143" t="s">
        <v>420</v>
      </c>
      <c r="D193" s="362"/>
      <c r="E193" s="358" t="s">
        <v>421</v>
      </c>
      <c r="F193" s="381" t="s">
        <v>2027</v>
      </c>
      <c r="G193" s="360">
        <f t="shared" si="11"/>
        <v>5203</v>
      </c>
      <c r="H193" s="360">
        <v>4300</v>
      </c>
      <c r="I193" s="638">
        <v>7612980648603</v>
      </c>
      <c r="K193" s="129"/>
    </row>
    <row r="194" spans="3:11" ht="15" customHeight="1" x14ac:dyDescent="0.25">
      <c r="C194" s="143" t="s">
        <v>422</v>
      </c>
      <c r="D194" s="362"/>
      <c r="E194" s="358" t="s">
        <v>423</v>
      </c>
      <c r="F194" s="381" t="s">
        <v>2027</v>
      </c>
      <c r="G194" s="360">
        <f t="shared" si="11"/>
        <v>5203</v>
      </c>
      <c r="H194" s="360">
        <v>4300</v>
      </c>
      <c r="I194" s="638">
        <v>7612980648610</v>
      </c>
      <c r="K194" s="129"/>
    </row>
    <row r="195" spans="3:11" ht="15" customHeight="1" x14ac:dyDescent="0.25">
      <c r="C195" s="143" t="s">
        <v>424</v>
      </c>
      <c r="D195" s="362"/>
      <c r="E195" s="358" t="s">
        <v>425</v>
      </c>
      <c r="F195" s="381" t="s">
        <v>2027</v>
      </c>
      <c r="G195" s="360">
        <f t="shared" si="11"/>
        <v>5929</v>
      </c>
      <c r="H195" s="360">
        <v>4900</v>
      </c>
      <c r="I195" s="638">
        <v>7612980648566</v>
      </c>
      <c r="K195" s="129"/>
    </row>
    <row r="196" spans="3:11" ht="15" customHeight="1" x14ac:dyDescent="0.25">
      <c r="C196" s="143" t="s">
        <v>426</v>
      </c>
      <c r="D196" s="362"/>
      <c r="E196" s="358" t="s">
        <v>427</v>
      </c>
      <c r="F196" s="381" t="s">
        <v>2027</v>
      </c>
      <c r="G196" s="360">
        <f t="shared" si="11"/>
        <v>5929</v>
      </c>
      <c r="H196" s="360">
        <v>4900</v>
      </c>
      <c r="I196" s="638">
        <v>7612980648573</v>
      </c>
      <c r="K196" s="129"/>
    </row>
    <row r="197" spans="3:11" ht="15" customHeight="1" x14ac:dyDescent="0.25">
      <c r="C197" s="81" t="s">
        <v>428</v>
      </c>
      <c r="D197" s="11"/>
      <c r="E197" s="15" t="s">
        <v>429</v>
      </c>
      <c r="F197" s="24" t="s">
        <v>2040</v>
      </c>
      <c r="G197" s="10">
        <f t="shared" si="11"/>
        <v>7502</v>
      </c>
      <c r="H197" s="10">
        <v>6200</v>
      </c>
      <c r="I197" s="533">
        <v>7612980648627</v>
      </c>
      <c r="K197" s="129"/>
    </row>
    <row r="198" spans="3:11" ht="15" customHeight="1" x14ac:dyDescent="0.25">
      <c r="C198" s="81" t="s">
        <v>430</v>
      </c>
      <c r="D198" s="11"/>
      <c r="E198" s="15" t="s">
        <v>431</v>
      </c>
      <c r="F198" s="24" t="s">
        <v>2040</v>
      </c>
      <c r="G198" s="10">
        <f t="shared" si="11"/>
        <v>7502</v>
      </c>
      <c r="H198" s="10">
        <v>6200</v>
      </c>
      <c r="I198" s="533">
        <v>7612980648634</v>
      </c>
      <c r="K198" s="129"/>
    </row>
    <row r="199" spans="3:11" ht="15" customHeight="1" x14ac:dyDescent="0.25">
      <c r="C199" s="82" t="s">
        <v>434</v>
      </c>
      <c r="D199" s="12"/>
      <c r="E199" s="13" t="s">
        <v>435</v>
      </c>
      <c r="F199" s="24" t="s">
        <v>2028</v>
      </c>
      <c r="G199" s="10">
        <f t="shared" si="11"/>
        <v>5566</v>
      </c>
      <c r="H199" s="10">
        <v>4600</v>
      </c>
      <c r="I199" s="533">
        <v>7612981698843</v>
      </c>
      <c r="K199" s="129"/>
    </row>
    <row r="200" spans="3:11" ht="15" customHeight="1" x14ac:dyDescent="0.25">
      <c r="C200" s="144" t="s">
        <v>436</v>
      </c>
      <c r="D200" s="357"/>
      <c r="E200" s="371" t="s">
        <v>437</v>
      </c>
      <c r="F200" s="381" t="s">
        <v>2028</v>
      </c>
      <c r="G200" s="360">
        <f t="shared" si="11"/>
        <v>6413</v>
      </c>
      <c r="H200" s="360">
        <v>5300</v>
      </c>
      <c r="I200" s="638">
        <v>7612981699222</v>
      </c>
      <c r="K200" s="129"/>
    </row>
    <row r="201" spans="3:11" ht="15" customHeight="1" x14ac:dyDescent="0.25">
      <c r="C201" s="143" t="s">
        <v>446</v>
      </c>
      <c r="D201" s="357"/>
      <c r="E201" s="358" t="s">
        <v>447</v>
      </c>
      <c r="F201" s="381" t="s">
        <v>2040</v>
      </c>
      <c r="G201" s="360">
        <f t="shared" si="11"/>
        <v>5808</v>
      </c>
      <c r="H201" s="360">
        <v>4800</v>
      </c>
      <c r="I201" s="638">
        <v>7612985140249</v>
      </c>
      <c r="K201" s="129"/>
    </row>
    <row r="202" spans="3:11" ht="15" customHeight="1" x14ac:dyDescent="0.25">
      <c r="C202" s="81" t="s">
        <v>448</v>
      </c>
      <c r="D202" s="12"/>
      <c r="E202" s="15" t="s">
        <v>449</v>
      </c>
      <c r="F202" s="24" t="s">
        <v>2041</v>
      </c>
      <c r="G202" s="10">
        <f t="shared" si="11"/>
        <v>6534</v>
      </c>
      <c r="H202" s="10">
        <v>5400</v>
      </c>
      <c r="I202" s="533">
        <v>7612985140232</v>
      </c>
      <c r="K202" s="129"/>
    </row>
    <row r="203" spans="3:11" ht="15" customHeight="1" x14ac:dyDescent="0.25">
      <c r="C203" s="778" t="s">
        <v>2955</v>
      </c>
      <c r="D203" s="680" t="s">
        <v>39</v>
      </c>
      <c r="E203" s="393" t="s">
        <v>3302</v>
      </c>
      <c r="F203" s="374" t="s">
        <v>2040</v>
      </c>
      <c r="G203" s="783">
        <f t="shared" si="11"/>
        <v>4961</v>
      </c>
      <c r="H203" s="360">
        <v>4100</v>
      </c>
      <c r="I203" s="651">
        <v>7612986387308</v>
      </c>
      <c r="K203" s="129"/>
    </row>
    <row r="204" spans="3:11" ht="15" customHeight="1" x14ac:dyDescent="0.25">
      <c r="C204" s="81" t="s">
        <v>442</v>
      </c>
      <c r="D204" s="12"/>
      <c r="E204" s="15" t="s">
        <v>443</v>
      </c>
      <c r="F204" s="24" t="s">
        <v>2028</v>
      </c>
      <c r="G204" s="10">
        <f t="shared" si="11"/>
        <v>4598</v>
      </c>
      <c r="H204" s="10">
        <v>3800</v>
      </c>
      <c r="I204" s="533">
        <v>7612981659332</v>
      </c>
      <c r="K204" s="129"/>
    </row>
    <row r="205" spans="3:11" ht="15" customHeight="1" x14ac:dyDescent="0.25">
      <c r="C205" s="778" t="s">
        <v>2957</v>
      </c>
      <c r="D205" s="680" t="s">
        <v>39</v>
      </c>
      <c r="E205" s="393" t="s">
        <v>2958</v>
      </c>
      <c r="F205" s="690" t="s">
        <v>3200</v>
      </c>
      <c r="G205" s="783">
        <f t="shared" si="11"/>
        <v>4235</v>
      </c>
      <c r="H205" s="360">
        <v>3500</v>
      </c>
      <c r="I205" s="651">
        <v>7612986387155</v>
      </c>
      <c r="K205" s="129"/>
    </row>
    <row r="206" spans="3:11" ht="15" customHeight="1" x14ac:dyDescent="0.25">
      <c r="C206" s="778" t="s">
        <v>2937</v>
      </c>
      <c r="D206" s="680" t="s">
        <v>39</v>
      </c>
      <c r="E206" s="393" t="s">
        <v>2948</v>
      </c>
      <c r="F206" s="690" t="s">
        <v>2045</v>
      </c>
      <c r="G206" s="783">
        <f t="shared" si="11"/>
        <v>3751</v>
      </c>
      <c r="H206" s="360">
        <v>3100</v>
      </c>
      <c r="I206" s="651">
        <v>7612986387087</v>
      </c>
      <c r="K206" s="129"/>
    </row>
    <row r="207" spans="3:11" ht="15" customHeight="1" x14ac:dyDescent="0.25">
      <c r="C207" s="778" t="s">
        <v>2949</v>
      </c>
      <c r="D207" s="680" t="s">
        <v>39</v>
      </c>
      <c r="E207" s="393" t="s">
        <v>2950</v>
      </c>
      <c r="F207" s="690" t="s">
        <v>3200</v>
      </c>
      <c r="G207" s="783">
        <f t="shared" si="11"/>
        <v>4235</v>
      </c>
      <c r="H207" s="360">
        <v>3500</v>
      </c>
      <c r="I207" s="651">
        <v>7612986387131</v>
      </c>
      <c r="K207" s="129"/>
    </row>
    <row r="208" spans="3:11" ht="15" customHeight="1" x14ac:dyDescent="0.25">
      <c r="C208" s="778" t="s">
        <v>2951</v>
      </c>
      <c r="D208" s="680" t="s">
        <v>39</v>
      </c>
      <c r="E208" s="393" t="s">
        <v>2952</v>
      </c>
      <c r="F208" s="690" t="s">
        <v>3200</v>
      </c>
      <c r="G208" s="783">
        <f t="shared" si="11"/>
        <v>4477</v>
      </c>
      <c r="H208" s="360">
        <v>3700</v>
      </c>
      <c r="I208" s="651">
        <v>7612986387148</v>
      </c>
      <c r="K208" s="129"/>
    </row>
    <row r="209" spans="1:11" ht="15" customHeight="1" x14ac:dyDescent="0.25">
      <c r="C209" s="778" t="s">
        <v>2936</v>
      </c>
      <c r="D209" s="680" t="s">
        <v>39</v>
      </c>
      <c r="E209" s="393" t="s">
        <v>2947</v>
      </c>
      <c r="F209" s="372" t="s">
        <v>3199</v>
      </c>
      <c r="G209" s="360">
        <f t="shared" si="11"/>
        <v>2904</v>
      </c>
      <c r="H209" s="360">
        <v>2400</v>
      </c>
      <c r="I209" s="651">
        <v>7612986387117</v>
      </c>
      <c r="K209" s="129"/>
    </row>
    <row r="210" spans="1:11" ht="15" customHeight="1" x14ac:dyDescent="0.25">
      <c r="C210" s="778" t="s">
        <v>2953</v>
      </c>
      <c r="D210" s="680" t="s">
        <v>39</v>
      </c>
      <c r="E210" s="393" t="s">
        <v>2954</v>
      </c>
      <c r="F210" s="690" t="s">
        <v>3198</v>
      </c>
      <c r="G210" s="783">
        <f t="shared" si="11"/>
        <v>2904</v>
      </c>
      <c r="H210" s="360">
        <v>2400</v>
      </c>
      <c r="I210" s="651">
        <v>7612986387193</v>
      </c>
      <c r="K210" s="129"/>
    </row>
    <row r="211" spans="1:11" s="686" customFormat="1" ht="15" customHeight="1" x14ac:dyDescent="0.25">
      <c r="A211" s="684"/>
      <c r="C211" s="778" t="s">
        <v>2960</v>
      </c>
      <c r="D211" s="680" t="s">
        <v>39</v>
      </c>
      <c r="E211" s="393" t="s">
        <v>3300</v>
      </c>
      <c r="F211" s="690" t="s">
        <v>3201</v>
      </c>
      <c r="G211" s="779">
        <f t="shared" si="11"/>
        <v>5929</v>
      </c>
      <c r="H211" s="394">
        <v>4900</v>
      </c>
      <c r="I211" s="780">
        <v>7612979127126</v>
      </c>
      <c r="J211" s="685"/>
      <c r="K211" s="1002"/>
    </row>
    <row r="212" spans="1:11" s="686" customFormat="1" ht="15" customHeight="1" x14ac:dyDescent="0.25">
      <c r="A212" s="684"/>
      <c r="C212" s="935" t="s">
        <v>2961</v>
      </c>
      <c r="D212" s="680" t="s">
        <v>39</v>
      </c>
      <c r="E212" s="777" t="s">
        <v>3301</v>
      </c>
      <c r="F212" s="690" t="s">
        <v>3201</v>
      </c>
      <c r="G212" s="779">
        <f t="shared" si="11"/>
        <v>5929</v>
      </c>
      <c r="H212" s="394">
        <v>4900</v>
      </c>
      <c r="I212" s="780">
        <v>7612979127133</v>
      </c>
      <c r="J212" s="685"/>
      <c r="K212" s="1002"/>
    </row>
    <row r="213" spans="1:11" ht="15" customHeight="1" thickBot="1" x14ac:dyDescent="0.3">
      <c r="C213" s="440" t="s">
        <v>472</v>
      </c>
      <c r="D213" s="441"/>
      <c r="E213" s="387" t="s">
        <v>473</v>
      </c>
      <c r="F213" s="388" t="s">
        <v>2048</v>
      </c>
      <c r="G213" s="365">
        <f t="shared" si="11"/>
        <v>1936</v>
      </c>
      <c r="H213" s="365">
        <v>1600</v>
      </c>
      <c r="I213" s="785">
        <v>7612981545215</v>
      </c>
      <c r="K213" s="129"/>
    </row>
    <row r="214" spans="1:11" ht="15" customHeight="1" thickBot="1" x14ac:dyDescent="0.3">
      <c r="C214" s="102"/>
      <c r="D214" s="103"/>
      <c r="E214" s="932" t="s">
        <v>2043</v>
      </c>
      <c r="F214" s="134"/>
      <c r="G214" s="102"/>
      <c r="H214" s="102"/>
      <c r="I214" s="70"/>
      <c r="K214" s="129"/>
    </row>
    <row r="215" spans="1:11" s="5" customFormat="1" ht="15" customHeight="1" x14ac:dyDescent="0.25">
      <c r="A215" s="668"/>
      <c r="C215" s="147" t="s">
        <v>340</v>
      </c>
      <c r="D215" s="403"/>
      <c r="E215" s="396" t="s">
        <v>3303</v>
      </c>
      <c r="F215" s="402" t="s">
        <v>339</v>
      </c>
      <c r="G215" s="398">
        <f>SUM(H215*1.21)</f>
        <v>22385</v>
      </c>
      <c r="H215" s="398">
        <v>18500</v>
      </c>
      <c r="I215" s="640">
        <v>7612981286354</v>
      </c>
      <c r="J215" s="129"/>
      <c r="K215" s="129"/>
    </row>
    <row r="216" spans="1:11" s="5" customFormat="1" ht="15" customHeight="1" thickBot="1" x14ac:dyDescent="0.3">
      <c r="A216" s="668"/>
      <c r="C216" s="924" t="s">
        <v>341</v>
      </c>
      <c r="D216" s="936"/>
      <c r="E216" s="925" t="s">
        <v>3304</v>
      </c>
      <c r="F216" s="899" t="s">
        <v>339</v>
      </c>
      <c r="G216" s="927">
        <f>SUM(H216*1.21)</f>
        <v>24200</v>
      </c>
      <c r="H216" s="927">
        <v>20000</v>
      </c>
      <c r="I216" s="641">
        <v>7612981287184</v>
      </c>
      <c r="J216" s="129"/>
      <c r="K216" s="129"/>
    </row>
    <row r="217" spans="1:11" ht="15.75" thickBot="1" x14ac:dyDescent="0.3">
      <c r="C217" s="928"/>
      <c r="D217" s="937"/>
      <c r="E217" s="929"/>
      <c r="F217" s="938"/>
      <c r="G217" s="931"/>
      <c r="H217" s="931"/>
      <c r="I217" s="865"/>
      <c r="K217" s="129"/>
    </row>
    <row r="218" spans="1:11" x14ac:dyDescent="0.25">
      <c r="C218" s="147" t="s">
        <v>344</v>
      </c>
      <c r="D218" s="403"/>
      <c r="E218" s="396" t="s">
        <v>3305</v>
      </c>
      <c r="F218" s="402" t="s">
        <v>339</v>
      </c>
      <c r="G218" s="398">
        <f>SUM(H218*1.21)</f>
        <v>22385</v>
      </c>
      <c r="H218" s="398">
        <v>18500</v>
      </c>
      <c r="I218" s="640">
        <v>7612981286347</v>
      </c>
      <c r="K218" s="129"/>
    </row>
    <row r="219" spans="1:11" ht="15.75" thickBot="1" x14ac:dyDescent="0.3">
      <c r="C219" s="924" t="s">
        <v>345</v>
      </c>
      <c r="D219" s="936"/>
      <c r="E219" s="925" t="s">
        <v>3306</v>
      </c>
      <c r="F219" s="899" t="s">
        <v>339</v>
      </c>
      <c r="G219" s="927">
        <f>SUM(H219*1.21)</f>
        <v>24200</v>
      </c>
      <c r="H219" s="927">
        <v>20000</v>
      </c>
      <c r="I219" s="641">
        <v>7612981287146</v>
      </c>
      <c r="K219" s="129"/>
    </row>
    <row r="220" spans="1:11" ht="15.75" thickBot="1" x14ac:dyDescent="0.3">
      <c r="C220" s="101"/>
      <c r="D220" s="68"/>
      <c r="E220" s="637" t="s">
        <v>2044</v>
      </c>
      <c r="F220" s="66"/>
      <c r="G220" s="69"/>
      <c r="H220" s="69"/>
      <c r="I220" s="70"/>
      <c r="K220" s="129"/>
    </row>
    <row r="221" spans="1:11" x14ac:dyDescent="0.25">
      <c r="C221" s="151" t="s">
        <v>7</v>
      </c>
      <c r="D221" s="401"/>
      <c r="E221" s="367" t="s">
        <v>8</v>
      </c>
      <c r="F221" s="402" t="s">
        <v>1430</v>
      </c>
      <c r="G221" s="369">
        <f>SUM(H221*1.21)</f>
        <v>12463</v>
      </c>
      <c r="H221" s="369">
        <v>10300</v>
      </c>
      <c r="I221" s="640">
        <v>7612980600328</v>
      </c>
      <c r="K221" s="129"/>
    </row>
    <row r="222" spans="1:11" x14ac:dyDescent="0.25">
      <c r="C222" s="143" t="s">
        <v>10</v>
      </c>
      <c r="D222" s="362"/>
      <c r="E222" s="358" t="s">
        <v>11</v>
      </c>
      <c r="F222" s="374" t="s">
        <v>1430</v>
      </c>
      <c r="G222" s="360">
        <f>SUM(H222*1.21)</f>
        <v>12463</v>
      </c>
      <c r="H222" s="360">
        <v>10300</v>
      </c>
      <c r="I222" s="638">
        <v>7612985144209</v>
      </c>
      <c r="K222" s="129"/>
    </row>
    <row r="223" spans="1:11" x14ac:dyDescent="0.25">
      <c r="C223" s="143" t="s">
        <v>12</v>
      </c>
      <c r="D223" s="362"/>
      <c r="E223" s="358" t="s">
        <v>13</v>
      </c>
      <c r="F223" s="374" t="s">
        <v>1430</v>
      </c>
      <c r="G223" s="360">
        <f>SUM(H223*1.21)</f>
        <v>12463</v>
      </c>
      <c r="H223" s="360">
        <v>10300</v>
      </c>
      <c r="I223" s="638">
        <v>7612980757480</v>
      </c>
      <c r="K223" s="129"/>
    </row>
    <row r="224" spans="1:11" ht="15.75" thickBot="1" x14ac:dyDescent="0.3">
      <c r="C224" s="440" t="s">
        <v>14</v>
      </c>
      <c r="D224" s="441"/>
      <c r="E224" s="387" t="s">
        <v>15</v>
      </c>
      <c r="F224" s="899" t="s">
        <v>1430</v>
      </c>
      <c r="G224" s="365">
        <f>SUM(H224*1.21)</f>
        <v>12463</v>
      </c>
      <c r="H224" s="365">
        <v>10300</v>
      </c>
      <c r="I224" s="641">
        <v>7612980600366</v>
      </c>
      <c r="K224" s="129"/>
    </row>
    <row r="225" spans="3:11" ht="15.75" thickBot="1" x14ac:dyDescent="0.3">
      <c r="C225" s="887"/>
      <c r="D225" s="923"/>
      <c r="E225" s="909"/>
      <c r="F225" s="910"/>
      <c r="G225" s="859"/>
      <c r="H225" s="859"/>
      <c r="I225" s="865"/>
      <c r="K225" s="129"/>
    </row>
    <row r="226" spans="3:11" x14ac:dyDescent="0.25">
      <c r="C226" s="151" t="s">
        <v>16</v>
      </c>
      <c r="D226" s="401"/>
      <c r="E226" s="367" t="s">
        <v>17</v>
      </c>
      <c r="F226" s="402" t="s">
        <v>1430</v>
      </c>
      <c r="G226" s="369">
        <f>SUM(H226*1.21)</f>
        <v>12463</v>
      </c>
      <c r="H226" s="369">
        <v>10300</v>
      </c>
      <c r="I226" s="640">
        <v>7612980600397</v>
      </c>
      <c r="K226" s="129"/>
    </row>
    <row r="227" spans="3:11" x14ac:dyDescent="0.25">
      <c r="C227" s="143" t="s">
        <v>18</v>
      </c>
      <c r="D227" s="362"/>
      <c r="E227" s="358" t="s">
        <v>19</v>
      </c>
      <c r="F227" s="374" t="s">
        <v>1430</v>
      </c>
      <c r="G227" s="360">
        <f>SUM(H227*1.21)</f>
        <v>12463</v>
      </c>
      <c r="H227" s="360">
        <v>10300</v>
      </c>
      <c r="I227" s="638">
        <v>7612985144216</v>
      </c>
      <c r="K227" s="129"/>
    </row>
    <row r="228" spans="3:11" x14ac:dyDescent="0.25">
      <c r="C228" s="143" t="s">
        <v>20</v>
      </c>
      <c r="D228" s="362"/>
      <c r="E228" s="358" t="s">
        <v>21</v>
      </c>
      <c r="F228" s="374" t="s">
        <v>1430</v>
      </c>
      <c r="G228" s="360">
        <f>SUM(H228*1.21)</f>
        <v>12463</v>
      </c>
      <c r="H228" s="360">
        <v>10300</v>
      </c>
      <c r="I228" s="638">
        <v>7612980757497</v>
      </c>
      <c r="K228" s="129"/>
    </row>
    <row r="229" spans="3:11" ht="15.75" thickBot="1" x14ac:dyDescent="0.3">
      <c r="C229" s="440" t="s">
        <v>22</v>
      </c>
      <c r="D229" s="441"/>
      <c r="E229" s="387" t="s">
        <v>23</v>
      </c>
      <c r="F229" s="899" t="s">
        <v>1430</v>
      </c>
      <c r="G229" s="365">
        <f>SUM(H229*1.21)</f>
        <v>12463</v>
      </c>
      <c r="H229" s="365">
        <v>10300</v>
      </c>
      <c r="I229" s="641">
        <v>7612980600434</v>
      </c>
      <c r="K229" s="129"/>
    </row>
    <row r="230" spans="3:11" ht="15.75" thickBot="1" x14ac:dyDescent="0.3">
      <c r="C230" s="887"/>
      <c r="D230" s="923"/>
      <c r="E230" s="909"/>
      <c r="F230" s="910"/>
      <c r="G230" s="859"/>
      <c r="H230" s="859"/>
      <c r="I230" s="865"/>
      <c r="K230" s="129"/>
    </row>
    <row r="231" spans="3:11" x14ac:dyDescent="0.25">
      <c r="C231" s="97" t="s">
        <v>24</v>
      </c>
      <c r="D231" s="922"/>
      <c r="E231" s="99" t="s">
        <v>25</v>
      </c>
      <c r="F231" s="939" t="s">
        <v>9</v>
      </c>
      <c r="G231" s="87">
        <f>SUM(H231*1.21)</f>
        <v>16940</v>
      </c>
      <c r="H231" s="87">
        <v>14000</v>
      </c>
      <c r="I231" s="532">
        <v>7612980757442</v>
      </c>
      <c r="K231" s="129"/>
    </row>
    <row r="232" spans="3:11" ht="15.75" thickBot="1" x14ac:dyDescent="0.3">
      <c r="C232" s="84" t="s">
        <v>26</v>
      </c>
      <c r="D232" s="93"/>
      <c r="E232" s="94" t="s">
        <v>27</v>
      </c>
      <c r="F232" s="528" t="s">
        <v>9</v>
      </c>
      <c r="G232" s="96">
        <f>SUM(H232*1.21)</f>
        <v>16940</v>
      </c>
      <c r="H232" s="96">
        <v>14000</v>
      </c>
      <c r="I232" s="639">
        <v>7612980600502</v>
      </c>
      <c r="K232" s="129"/>
    </row>
    <row r="233" spans="3:11" ht="15.75" thickBot="1" x14ac:dyDescent="0.3">
      <c r="C233" s="887"/>
      <c r="D233" s="923"/>
      <c r="E233" s="909"/>
      <c r="F233" s="910"/>
      <c r="G233" s="859"/>
      <c r="H233" s="859"/>
      <c r="I233" s="861"/>
      <c r="K233" s="129"/>
    </row>
    <row r="234" spans="3:11" x14ac:dyDescent="0.25">
      <c r="C234" s="97" t="s">
        <v>28</v>
      </c>
      <c r="D234" s="922"/>
      <c r="E234" s="99" t="s">
        <v>29</v>
      </c>
      <c r="F234" s="939" t="s">
        <v>9</v>
      </c>
      <c r="G234" s="87">
        <f>SUM(H234*1.21)</f>
        <v>16940</v>
      </c>
      <c r="H234" s="87">
        <v>14000</v>
      </c>
      <c r="I234" s="532">
        <v>7612980757459</v>
      </c>
      <c r="K234" s="129"/>
    </row>
    <row r="235" spans="3:11" ht="15" customHeight="1" thickBot="1" x14ac:dyDescent="0.3">
      <c r="C235" s="84" t="s">
        <v>30</v>
      </c>
      <c r="D235" s="93"/>
      <c r="E235" s="94" t="s">
        <v>31</v>
      </c>
      <c r="F235" s="528" t="s">
        <v>9</v>
      </c>
      <c r="G235" s="96">
        <f>SUM(H235*1.21)</f>
        <v>16940</v>
      </c>
      <c r="H235" s="96">
        <v>14000</v>
      </c>
      <c r="I235" s="639">
        <v>7612980600571</v>
      </c>
      <c r="K235" s="129"/>
    </row>
    <row r="236" spans="3:11" ht="15" customHeight="1" thickBot="1" x14ac:dyDescent="0.3">
      <c r="C236" s="887"/>
      <c r="D236" s="923"/>
      <c r="E236" s="909"/>
      <c r="F236" s="910"/>
      <c r="G236" s="859"/>
      <c r="H236" s="859"/>
      <c r="I236" s="865"/>
      <c r="K236" s="129"/>
    </row>
    <row r="237" spans="3:11" ht="15" customHeight="1" x14ac:dyDescent="0.25">
      <c r="C237" s="151" t="s">
        <v>32</v>
      </c>
      <c r="D237" s="389"/>
      <c r="E237" s="886" t="s">
        <v>33</v>
      </c>
      <c r="F237" s="390" t="s">
        <v>34</v>
      </c>
      <c r="G237" s="369">
        <f>SUM(H237*1.21)</f>
        <v>12947</v>
      </c>
      <c r="H237" s="369">
        <v>10700</v>
      </c>
      <c r="I237" s="640">
        <v>7612986041996</v>
      </c>
      <c r="K237" s="129"/>
    </row>
    <row r="238" spans="3:11" x14ac:dyDescent="0.25">
      <c r="C238" s="143" t="s">
        <v>35</v>
      </c>
      <c r="D238" s="361"/>
      <c r="E238" s="399" t="s">
        <v>36</v>
      </c>
      <c r="F238" s="381" t="s">
        <v>34</v>
      </c>
      <c r="G238" s="360">
        <f>SUM(H238*1.21)</f>
        <v>12947</v>
      </c>
      <c r="H238" s="360">
        <v>10700</v>
      </c>
      <c r="I238" s="638">
        <v>7612985848664</v>
      </c>
      <c r="K238" s="129"/>
    </row>
    <row r="239" spans="3:11" x14ac:dyDescent="0.25">
      <c r="C239" s="143" t="s">
        <v>37</v>
      </c>
      <c r="D239" s="361"/>
      <c r="E239" s="399" t="s">
        <v>38</v>
      </c>
      <c r="F239" s="381" t="s">
        <v>34</v>
      </c>
      <c r="G239" s="360">
        <f>SUM(H239*1.21)</f>
        <v>12947</v>
      </c>
      <c r="H239" s="360">
        <v>10700</v>
      </c>
      <c r="I239" s="638">
        <v>7612986042207</v>
      </c>
      <c r="K239" s="129"/>
    </row>
    <row r="240" spans="3:11" ht="15.75" thickBot="1" x14ac:dyDescent="0.3">
      <c r="C240" s="157" t="s">
        <v>2771</v>
      </c>
      <c r="D240" s="890"/>
      <c r="E240" s="386" t="s">
        <v>2772</v>
      </c>
      <c r="F240" s="388" t="s">
        <v>34</v>
      </c>
      <c r="G240" s="365">
        <f>SUM(H240*1.21)</f>
        <v>12947</v>
      </c>
      <c r="H240" s="365">
        <v>10700</v>
      </c>
      <c r="I240" s="650">
        <v>7612986431087</v>
      </c>
      <c r="K240" s="129"/>
    </row>
    <row r="241" spans="3:11" ht="15.75" thickBot="1" x14ac:dyDescent="0.3">
      <c r="C241" s="943"/>
      <c r="D241" s="944"/>
      <c r="E241" s="945"/>
      <c r="F241" s="946"/>
      <c r="G241" s="947"/>
      <c r="H241" s="947"/>
      <c r="I241" s="948"/>
      <c r="K241" s="129"/>
    </row>
    <row r="242" spans="3:11" x14ac:dyDescent="0.25">
      <c r="C242" s="866" t="s">
        <v>586</v>
      </c>
      <c r="D242" s="867"/>
      <c r="E242" s="940" t="s">
        <v>587</v>
      </c>
      <c r="F242" s="86" t="s">
        <v>588</v>
      </c>
      <c r="G242" s="87">
        <f>SUM(H242*1.21)</f>
        <v>13915</v>
      </c>
      <c r="H242" s="869">
        <v>11500</v>
      </c>
      <c r="I242" s="532">
        <v>7612985516389</v>
      </c>
      <c r="K242" s="129"/>
    </row>
    <row r="243" spans="3:11" x14ac:dyDescent="0.25">
      <c r="C243" s="88" t="s">
        <v>589</v>
      </c>
      <c r="D243" s="17"/>
      <c r="E243" s="23" t="s">
        <v>590</v>
      </c>
      <c r="F243" s="24" t="s">
        <v>588</v>
      </c>
      <c r="G243" s="10">
        <f>SUM(H243*1.21)</f>
        <v>13915</v>
      </c>
      <c r="H243" s="20">
        <v>11500</v>
      </c>
      <c r="I243" s="533">
        <v>7612986051636</v>
      </c>
      <c r="K243" s="129"/>
    </row>
    <row r="244" spans="3:11" ht="15.75" thickBot="1" x14ac:dyDescent="0.3">
      <c r="C244" s="941" t="s">
        <v>591</v>
      </c>
      <c r="D244" s="775"/>
      <c r="E244" s="942" t="s">
        <v>592</v>
      </c>
      <c r="F244" s="95" t="s">
        <v>588</v>
      </c>
      <c r="G244" s="96">
        <f>SUM(H244*1.21)</f>
        <v>13915</v>
      </c>
      <c r="H244" s="871">
        <v>11500</v>
      </c>
      <c r="I244" s="639">
        <v>7612986051643</v>
      </c>
      <c r="K244" s="129"/>
    </row>
    <row r="245" spans="3:11" ht="15.75" thickBot="1" x14ac:dyDescent="0.3">
      <c r="C245" s="949"/>
      <c r="D245" s="950"/>
      <c r="E245" s="951"/>
      <c r="F245" s="952"/>
      <c r="G245" s="911"/>
      <c r="H245" s="911"/>
      <c r="I245" s="953"/>
      <c r="K245" s="129"/>
    </row>
    <row r="246" spans="3:11" x14ac:dyDescent="0.25">
      <c r="C246" s="151" t="s">
        <v>80</v>
      </c>
      <c r="D246" s="401"/>
      <c r="E246" s="367" t="s">
        <v>81</v>
      </c>
      <c r="F246" s="368" t="s">
        <v>2045</v>
      </c>
      <c r="G246" s="369">
        <f t="shared" ref="G246:G253" si="12">SUM(H246*1.21)</f>
        <v>6171</v>
      </c>
      <c r="H246" s="369">
        <v>5100</v>
      </c>
      <c r="I246" s="640">
        <v>7612981052003</v>
      </c>
      <c r="K246" s="129"/>
    </row>
    <row r="247" spans="3:11" x14ac:dyDescent="0.25">
      <c r="C247" s="143" t="s">
        <v>82</v>
      </c>
      <c r="D247" s="361"/>
      <c r="E247" s="358" t="s">
        <v>83</v>
      </c>
      <c r="F247" s="359" t="s">
        <v>2045</v>
      </c>
      <c r="G247" s="360">
        <f t="shared" si="12"/>
        <v>6171</v>
      </c>
      <c r="H247" s="360">
        <v>5100</v>
      </c>
      <c r="I247" s="638">
        <v>7612985950800</v>
      </c>
      <c r="K247" s="129"/>
    </row>
    <row r="248" spans="3:11" x14ac:dyDescent="0.25">
      <c r="C248" s="143" t="s">
        <v>84</v>
      </c>
      <c r="D248" s="357"/>
      <c r="E248" s="358" t="s">
        <v>85</v>
      </c>
      <c r="F248" s="359" t="s">
        <v>2045</v>
      </c>
      <c r="G248" s="360">
        <f t="shared" si="12"/>
        <v>6171</v>
      </c>
      <c r="H248" s="360">
        <v>5100</v>
      </c>
      <c r="I248" s="638">
        <v>7612981926120</v>
      </c>
      <c r="K248" s="129"/>
    </row>
    <row r="249" spans="3:11" x14ac:dyDescent="0.25">
      <c r="C249" s="143" t="s">
        <v>86</v>
      </c>
      <c r="D249" s="362"/>
      <c r="E249" s="358" t="s">
        <v>87</v>
      </c>
      <c r="F249" s="359" t="s">
        <v>2045</v>
      </c>
      <c r="G249" s="360">
        <f t="shared" si="12"/>
        <v>6171</v>
      </c>
      <c r="H249" s="360">
        <v>5100</v>
      </c>
      <c r="I249" s="638">
        <v>7612981052010</v>
      </c>
      <c r="K249" s="129"/>
    </row>
    <row r="250" spans="3:11" x14ac:dyDescent="0.25">
      <c r="C250" s="143" t="s">
        <v>88</v>
      </c>
      <c r="D250" s="362"/>
      <c r="E250" s="358" t="s">
        <v>89</v>
      </c>
      <c r="F250" s="359" t="s">
        <v>2045</v>
      </c>
      <c r="G250" s="360">
        <f t="shared" si="12"/>
        <v>6171</v>
      </c>
      <c r="H250" s="360">
        <v>5100</v>
      </c>
      <c r="I250" s="638">
        <v>7612981052027</v>
      </c>
      <c r="K250" s="129"/>
    </row>
    <row r="251" spans="3:11" x14ac:dyDescent="0.25">
      <c r="C251" s="143" t="s">
        <v>90</v>
      </c>
      <c r="D251" s="362"/>
      <c r="E251" s="358" t="s">
        <v>91</v>
      </c>
      <c r="F251" s="359" t="s">
        <v>2045</v>
      </c>
      <c r="G251" s="360">
        <f t="shared" si="12"/>
        <v>6171</v>
      </c>
      <c r="H251" s="360">
        <v>5100</v>
      </c>
      <c r="I251" s="638">
        <v>7612981051990</v>
      </c>
      <c r="K251" s="129"/>
    </row>
    <row r="252" spans="3:11" x14ac:dyDescent="0.25">
      <c r="C252" s="143" t="s">
        <v>92</v>
      </c>
      <c r="D252" s="362"/>
      <c r="E252" s="358" t="s">
        <v>93</v>
      </c>
      <c r="F252" s="359" t="s">
        <v>2045</v>
      </c>
      <c r="G252" s="360">
        <f t="shared" si="12"/>
        <v>6171</v>
      </c>
      <c r="H252" s="360">
        <v>5100</v>
      </c>
      <c r="I252" s="638">
        <v>7612981052041</v>
      </c>
      <c r="K252" s="129"/>
    </row>
    <row r="253" spans="3:11" ht="15.75" thickBot="1" x14ac:dyDescent="0.3">
      <c r="C253" s="157" t="s">
        <v>2749</v>
      </c>
      <c r="D253" s="441"/>
      <c r="E253" s="386" t="s">
        <v>2750</v>
      </c>
      <c r="F253" s="364" t="s">
        <v>2045</v>
      </c>
      <c r="G253" s="365">
        <f t="shared" si="12"/>
        <v>6171</v>
      </c>
      <c r="H253" s="365">
        <v>5100</v>
      </c>
      <c r="I253" s="650">
        <v>7612986396348</v>
      </c>
      <c r="K253" s="129"/>
    </row>
    <row r="254" spans="3:11" ht="15.75" thickBot="1" x14ac:dyDescent="0.3">
      <c r="C254" s="887"/>
      <c r="D254" s="856"/>
      <c r="E254" s="888"/>
      <c r="F254" s="858"/>
      <c r="G254" s="859"/>
      <c r="H254" s="859"/>
      <c r="I254" s="865"/>
      <c r="K254" s="129"/>
    </row>
    <row r="255" spans="3:11" x14ac:dyDescent="0.25">
      <c r="C255" s="151" t="s">
        <v>94</v>
      </c>
      <c r="D255" s="401"/>
      <c r="E255" s="367" t="s">
        <v>95</v>
      </c>
      <c r="F255" s="390" t="s">
        <v>2034</v>
      </c>
      <c r="G255" s="369">
        <f t="shared" ref="G255:G262" si="13">SUM(H255*1.21)</f>
        <v>6897</v>
      </c>
      <c r="H255" s="369">
        <v>5700</v>
      </c>
      <c r="I255" s="640">
        <v>7612981052102</v>
      </c>
      <c r="K255" s="129"/>
    </row>
    <row r="256" spans="3:11" x14ac:dyDescent="0.25">
      <c r="C256" s="143" t="s">
        <v>96</v>
      </c>
      <c r="D256" s="361"/>
      <c r="E256" s="358" t="s">
        <v>97</v>
      </c>
      <c r="F256" s="381" t="s">
        <v>2034</v>
      </c>
      <c r="G256" s="360">
        <f t="shared" si="13"/>
        <v>6897</v>
      </c>
      <c r="H256" s="360">
        <v>5700</v>
      </c>
      <c r="I256" s="638">
        <v>7612985950824</v>
      </c>
      <c r="K256" s="129"/>
    </row>
    <row r="257" spans="3:11" x14ac:dyDescent="0.25">
      <c r="C257" s="143" t="s">
        <v>98</v>
      </c>
      <c r="D257" s="362"/>
      <c r="E257" s="358" t="s">
        <v>99</v>
      </c>
      <c r="F257" s="381" t="s">
        <v>2034</v>
      </c>
      <c r="G257" s="360">
        <f t="shared" si="13"/>
        <v>6897</v>
      </c>
      <c r="H257" s="360">
        <v>5700</v>
      </c>
      <c r="I257" s="638">
        <v>7612981926137</v>
      </c>
      <c r="K257" s="129"/>
    </row>
    <row r="258" spans="3:11" x14ac:dyDescent="0.25">
      <c r="C258" s="143" t="s">
        <v>100</v>
      </c>
      <c r="D258" s="362"/>
      <c r="E258" s="358" t="s">
        <v>101</v>
      </c>
      <c r="F258" s="381" t="s">
        <v>2034</v>
      </c>
      <c r="G258" s="360">
        <f t="shared" si="13"/>
        <v>6897</v>
      </c>
      <c r="H258" s="360">
        <v>5700</v>
      </c>
      <c r="I258" s="638">
        <v>7612981052317</v>
      </c>
      <c r="K258" s="129"/>
    </row>
    <row r="259" spans="3:11" x14ac:dyDescent="0.25">
      <c r="C259" s="143" t="s">
        <v>102</v>
      </c>
      <c r="D259" s="362"/>
      <c r="E259" s="358" t="s">
        <v>103</v>
      </c>
      <c r="F259" s="381" t="s">
        <v>2034</v>
      </c>
      <c r="G259" s="360">
        <f t="shared" si="13"/>
        <v>6897</v>
      </c>
      <c r="H259" s="360">
        <v>5700</v>
      </c>
      <c r="I259" s="638">
        <v>7612981052324</v>
      </c>
      <c r="K259" s="129"/>
    </row>
    <row r="260" spans="3:11" x14ac:dyDescent="0.25">
      <c r="C260" s="143" t="s">
        <v>104</v>
      </c>
      <c r="D260" s="362"/>
      <c r="E260" s="358" t="s">
        <v>105</v>
      </c>
      <c r="F260" s="381" t="s">
        <v>2034</v>
      </c>
      <c r="G260" s="360">
        <f t="shared" si="13"/>
        <v>6897</v>
      </c>
      <c r="H260" s="360">
        <v>5700</v>
      </c>
      <c r="I260" s="638">
        <v>7612981052331</v>
      </c>
      <c r="K260" s="129"/>
    </row>
    <row r="261" spans="3:11" x14ac:dyDescent="0.25">
      <c r="C261" s="143" t="s">
        <v>106</v>
      </c>
      <c r="D261" s="362"/>
      <c r="E261" s="358" t="s">
        <v>107</v>
      </c>
      <c r="F261" s="381" t="s">
        <v>2034</v>
      </c>
      <c r="G261" s="360">
        <f t="shared" si="13"/>
        <v>6897</v>
      </c>
      <c r="H261" s="360">
        <v>5700</v>
      </c>
      <c r="I261" s="638">
        <v>7612981052355</v>
      </c>
      <c r="K261" s="129"/>
    </row>
    <row r="262" spans="3:11" ht="15.75" thickBot="1" x14ac:dyDescent="0.3">
      <c r="C262" s="157" t="s">
        <v>2751</v>
      </c>
      <c r="D262" s="441"/>
      <c r="E262" s="386" t="s">
        <v>2752</v>
      </c>
      <c r="F262" s="364" t="s">
        <v>2034</v>
      </c>
      <c r="G262" s="365">
        <f t="shared" si="13"/>
        <v>6897</v>
      </c>
      <c r="H262" s="365">
        <v>5700</v>
      </c>
      <c r="I262" s="650">
        <v>7612986396355</v>
      </c>
      <c r="K262" s="129"/>
    </row>
    <row r="263" spans="3:11" ht="15.75" thickBot="1" x14ac:dyDescent="0.3">
      <c r="C263" s="887"/>
      <c r="D263" s="856"/>
      <c r="E263" s="888"/>
      <c r="F263" s="858"/>
      <c r="G263" s="859"/>
      <c r="H263" s="859"/>
      <c r="I263" s="865"/>
      <c r="K263" s="129"/>
    </row>
    <row r="264" spans="3:11" x14ac:dyDescent="0.25">
      <c r="C264" s="151" t="s">
        <v>108</v>
      </c>
      <c r="D264" s="401"/>
      <c r="E264" s="367" t="s">
        <v>109</v>
      </c>
      <c r="F264" s="390" t="s">
        <v>2034</v>
      </c>
      <c r="G264" s="369">
        <f t="shared" ref="G264:G271" si="14">SUM(H264*1.21)</f>
        <v>6897</v>
      </c>
      <c r="H264" s="369">
        <v>5700</v>
      </c>
      <c r="I264" s="640">
        <v>7612981544768</v>
      </c>
      <c r="K264" s="129"/>
    </row>
    <row r="265" spans="3:11" x14ac:dyDescent="0.25">
      <c r="C265" s="143" t="s">
        <v>110</v>
      </c>
      <c r="D265" s="361"/>
      <c r="E265" s="358" t="s">
        <v>111</v>
      </c>
      <c r="F265" s="381" t="s">
        <v>2034</v>
      </c>
      <c r="G265" s="360">
        <f t="shared" si="14"/>
        <v>6897</v>
      </c>
      <c r="H265" s="360">
        <v>5700</v>
      </c>
      <c r="I265" s="638">
        <v>7612985950817</v>
      </c>
      <c r="K265" s="129"/>
    </row>
    <row r="266" spans="3:11" x14ac:dyDescent="0.25">
      <c r="C266" s="143" t="s">
        <v>112</v>
      </c>
      <c r="D266" s="362"/>
      <c r="E266" s="358" t="s">
        <v>113</v>
      </c>
      <c r="F266" s="381" t="s">
        <v>2034</v>
      </c>
      <c r="G266" s="360">
        <f t="shared" si="14"/>
        <v>6897</v>
      </c>
      <c r="H266" s="360">
        <v>5700</v>
      </c>
      <c r="I266" s="638">
        <v>7612981926144</v>
      </c>
      <c r="K266" s="129"/>
    </row>
    <row r="267" spans="3:11" x14ac:dyDescent="0.25">
      <c r="C267" s="143" t="s">
        <v>114</v>
      </c>
      <c r="D267" s="362"/>
      <c r="E267" s="358" t="s">
        <v>115</v>
      </c>
      <c r="F267" s="381" t="s">
        <v>2034</v>
      </c>
      <c r="G267" s="360">
        <f t="shared" si="14"/>
        <v>6897</v>
      </c>
      <c r="H267" s="360">
        <v>5700</v>
      </c>
      <c r="I267" s="638">
        <v>7612981544775</v>
      </c>
      <c r="K267" s="129"/>
    </row>
    <row r="268" spans="3:11" x14ac:dyDescent="0.25">
      <c r="C268" s="143" t="s">
        <v>116</v>
      </c>
      <c r="D268" s="362"/>
      <c r="E268" s="358" t="s">
        <v>117</v>
      </c>
      <c r="F268" s="381" t="s">
        <v>2034</v>
      </c>
      <c r="G268" s="360">
        <f t="shared" si="14"/>
        <v>6897</v>
      </c>
      <c r="H268" s="360">
        <v>5700</v>
      </c>
      <c r="I268" s="638">
        <v>7612981544782</v>
      </c>
      <c r="K268" s="129"/>
    </row>
    <row r="269" spans="3:11" x14ac:dyDescent="0.25">
      <c r="C269" s="143" t="s">
        <v>118</v>
      </c>
      <c r="D269" s="362"/>
      <c r="E269" s="358" t="s">
        <v>119</v>
      </c>
      <c r="F269" s="381" t="s">
        <v>2034</v>
      </c>
      <c r="G269" s="360">
        <f t="shared" si="14"/>
        <v>6897</v>
      </c>
      <c r="H269" s="360">
        <v>5700</v>
      </c>
      <c r="I269" s="638">
        <v>7612981544799</v>
      </c>
      <c r="K269" s="129"/>
    </row>
    <row r="270" spans="3:11" x14ac:dyDescent="0.25">
      <c r="C270" s="143" t="s">
        <v>120</v>
      </c>
      <c r="D270" s="362"/>
      <c r="E270" s="358" t="s">
        <v>121</v>
      </c>
      <c r="F270" s="381" t="s">
        <v>2034</v>
      </c>
      <c r="G270" s="360">
        <f t="shared" si="14"/>
        <v>6897</v>
      </c>
      <c r="H270" s="360">
        <v>5700</v>
      </c>
      <c r="I270" s="638">
        <v>7612981545017</v>
      </c>
      <c r="K270" s="129"/>
    </row>
    <row r="271" spans="3:11" ht="15.75" thickBot="1" x14ac:dyDescent="0.3">
      <c r="C271" s="157" t="s">
        <v>2753</v>
      </c>
      <c r="D271" s="441"/>
      <c r="E271" s="386" t="s">
        <v>2754</v>
      </c>
      <c r="F271" s="364" t="s">
        <v>2034</v>
      </c>
      <c r="G271" s="365">
        <f t="shared" si="14"/>
        <v>6897</v>
      </c>
      <c r="H271" s="365">
        <v>5700</v>
      </c>
      <c r="I271" s="650">
        <v>7612986396362</v>
      </c>
      <c r="K271" s="129"/>
    </row>
    <row r="272" spans="3:11" ht="15.75" thickBot="1" x14ac:dyDescent="0.3">
      <c r="C272" s="887"/>
      <c r="D272" s="923"/>
      <c r="E272" s="909"/>
      <c r="F272" s="910"/>
      <c r="G272" s="859"/>
      <c r="H272" s="859"/>
      <c r="I272" s="865"/>
      <c r="K272" s="129"/>
    </row>
    <row r="273" spans="3:11" x14ac:dyDescent="0.25">
      <c r="C273" s="97" t="s">
        <v>122</v>
      </c>
      <c r="D273" s="922"/>
      <c r="E273" s="99" t="s">
        <v>123</v>
      </c>
      <c r="F273" s="86" t="s">
        <v>2034</v>
      </c>
      <c r="G273" s="87">
        <f>SUM(H273*1.21)</f>
        <v>7865</v>
      </c>
      <c r="H273" s="87">
        <v>6500</v>
      </c>
      <c r="I273" s="532">
        <v>7612981054557</v>
      </c>
      <c r="K273" s="129"/>
    </row>
    <row r="274" spans="3:11" x14ac:dyDescent="0.25">
      <c r="C274" s="81" t="s">
        <v>124</v>
      </c>
      <c r="D274" s="17"/>
      <c r="E274" s="15" t="s">
        <v>125</v>
      </c>
      <c r="F274" s="24" t="s">
        <v>2034</v>
      </c>
      <c r="G274" s="10">
        <f>SUM(H274*1.21)</f>
        <v>7865</v>
      </c>
      <c r="H274" s="10">
        <v>6500</v>
      </c>
      <c r="I274" s="533">
        <v>7612985950855</v>
      </c>
      <c r="K274" s="129"/>
    </row>
    <row r="275" spans="3:11" x14ac:dyDescent="0.25">
      <c r="C275" s="81" t="s">
        <v>126</v>
      </c>
      <c r="D275" s="12"/>
      <c r="E275" s="15" t="s">
        <v>127</v>
      </c>
      <c r="F275" s="24" t="s">
        <v>2034</v>
      </c>
      <c r="G275" s="10">
        <f>SUM(H275*1.21)</f>
        <v>7865</v>
      </c>
      <c r="H275" s="10">
        <v>6500</v>
      </c>
      <c r="I275" s="533">
        <v>7612981926151</v>
      </c>
      <c r="K275" s="129"/>
    </row>
    <row r="276" spans="3:11" ht="15" customHeight="1" x14ac:dyDescent="0.25">
      <c r="C276" s="81" t="s">
        <v>128</v>
      </c>
      <c r="D276" s="11"/>
      <c r="E276" s="15" t="s">
        <v>129</v>
      </c>
      <c r="F276" s="24" t="s">
        <v>2034</v>
      </c>
      <c r="G276" s="10">
        <f>SUM(H276*1.21)</f>
        <v>7865</v>
      </c>
      <c r="H276" s="10">
        <v>6500</v>
      </c>
      <c r="I276" s="533">
        <v>7612981054588</v>
      </c>
      <c r="K276" s="129"/>
    </row>
    <row r="277" spans="3:11" ht="15" customHeight="1" thickBot="1" x14ac:dyDescent="0.3">
      <c r="C277" s="84" t="s">
        <v>130</v>
      </c>
      <c r="D277" s="93"/>
      <c r="E277" s="94" t="s">
        <v>131</v>
      </c>
      <c r="F277" s="95" t="s">
        <v>2034</v>
      </c>
      <c r="G277" s="96">
        <f>SUM(H277*1.21)</f>
        <v>7865</v>
      </c>
      <c r="H277" s="96">
        <v>6500</v>
      </c>
      <c r="I277" s="639">
        <v>7612981054625</v>
      </c>
      <c r="K277" s="129"/>
    </row>
    <row r="278" spans="3:11" ht="15" customHeight="1" thickBot="1" x14ac:dyDescent="0.3">
      <c r="C278" s="949"/>
      <c r="D278" s="950"/>
      <c r="E278" s="951"/>
      <c r="F278" s="952"/>
      <c r="G278" s="911"/>
      <c r="H278" s="911"/>
      <c r="I278" s="953"/>
      <c r="K278" s="129"/>
    </row>
    <row r="279" spans="3:11" ht="15" customHeight="1" thickBot="1" x14ac:dyDescent="0.3">
      <c r="C279" s="887" t="s">
        <v>132</v>
      </c>
      <c r="D279" s="923"/>
      <c r="E279" s="874" t="s">
        <v>133</v>
      </c>
      <c r="F279" s="858" t="s">
        <v>134</v>
      </c>
      <c r="G279" s="859">
        <f>SUM(H279*1.21)</f>
        <v>10890</v>
      </c>
      <c r="H279" s="859">
        <v>9000</v>
      </c>
      <c r="I279" s="865">
        <v>7612980649228</v>
      </c>
      <c r="K279" s="129"/>
    </row>
    <row r="280" spans="3:11" ht="15" customHeight="1" x14ac:dyDescent="0.25">
      <c r="C280" s="97" t="s">
        <v>135</v>
      </c>
      <c r="D280" s="90"/>
      <c r="E280" s="954" t="s">
        <v>136</v>
      </c>
      <c r="F280" s="86" t="s">
        <v>134</v>
      </c>
      <c r="G280" s="87">
        <f>SUM(H280*1.21)</f>
        <v>10890</v>
      </c>
      <c r="H280" s="87">
        <v>9000</v>
      </c>
      <c r="I280" s="532">
        <v>7612985950848</v>
      </c>
      <c r="K280" s="129"/>
    </row>
    <row r="281" spans="3:11" ht="15" customHeight="1" x14ac:dyDescent="0.25">
      <c r="C281" s="81" t="s">
        <v>137</v>
      </c>
      <c r="D281" s="12"/>
      <c r="E281" s="22" t="s">
        <v>138</v>
      </c>
      <c r="F281" s="24" t="s">
        <v>134</v>
      </c>
      <c r="G281" s="10">
        <f>SUM(H281*1.21)</f>
        <v>10890</v>
      </c>
      <c r="H281" s="10">
        <v>9000</v>
      </c>
      <c r="I281" s="533">
        <v>7612985149327</v>
      </c>
      <c r="K281" s="129"/>
    </row>
    <row r="282" spans="3:11" ht="15" customHeight="1" x14ac:dyDescent="0.25">
      <c r="C282" s="81" t="s">
        <v>139</v>
      </c>
      <c r="D282" s="11"/>
      <c r="E282" s="22" t="s">
        <v>140</v>
      </c>
      <c r="F282" s="24" t="s">
        <v>134</v>
      </c>
      <c r="G282" s="10">
        <f>SUM(H282*1.21)</f>
        <v>10890</v>
      </c>
      <c r="H282" s="10">
        <v>9000</v>
      </c>
      <c r="I282" s="533">
        <v>7612980757572</v>
      </c>
      <c r="K282" s="129"/>
    </row>
    <row r="283" spans="3:11" ht="15.75" thickBot="1" x14ac:dyDescent="0.3">
      <c r="C283" s="84" t="s">
        <v>141</v>
      </c>
      <c r="D283" s="93"/>
      <c r="E283" s="527" t="s">
        <v>142</v>
      </c>
      <c r="F283" s="95" t="s">
        <v>134</v>
      </c>
      <c r="G283" s="96">
        <f>SUM(H283*1.21)</f>
        <v>10890</v>
      </c>
      <c r="H283" s="96">
        <v>9000</v>
      </c>
      <c r="I283" s="639">
        <v>7612980649266</v>
      </c>
      <c r="K283" s="129"/>
    </row>
    <row r="284" spans="3:11" ht="15.75" thickBot="1" x14ac:dyDescent="0.3">
      <c r="C284" s="887"/>
      <c r="D284" s="923"/>
      <c r="E284" s="874"/>
      <c r="F284" s="858"/>
      <c r="G284" s="859"/>
      <c r="H284" s="859"/>
      <c r="I284" s="865"/>
      <c r="K284" s="129"/>
    </row>
    <row r="285" spans="3:11" x14ac:dyDescent="0.25">
      <c r="C285" s="151" t="s">
        <v>143</v>
      </c>
      <c r="D285" s="401"/>
      <c r="E285" s="916" t="s">
        <v>144</v>
      </c>
      <c r="F285" s="390" t="s">
        <v>2042</v>
      </c>
      <c r="G285" s="369">
        <f>SUM(H285*1.21)</f>
        <v>8591</v>
      </c>
      <c r="H285" s="369">
        <v>7100</v>
      </c>
      <c r="I285" s="640">
        <v>7612980757756</v>
      </c>
      <c r="K285" s="129"/>
    </row>
    <row r="286" spans="3:11" x14ac:dyDescent="0.25">
      <c r="C286" s="143" t="s">
        <v>145</v>
      </c>
      <c r="D286" s="361"/>
      <c r="E286" s="373" t="s">
        <v>146</v>
      </c>
      <c r="F286" s="381" t="s">
        <v>2042</v>
      </c>
      <c r="G286" s="360">
        <f>SUM(H286*1.21)</f>
        <v>8591</v>
      </c>
      <c r="H286" s="360">
        <v>7100</v>
      </c>
      <c r="I286" s="638">
        <v>7612985950794</v>
      </c>
      <c r="K286" s="129"/>
    </row>
    <row r="287" spans="3:11" x14ac:dyDescent="0.25">
      <c r="C287" s="143" t="s">
        <v>147</v>
      </c>
      <c r="D287" s="362"/>
      <c r="E287" s="373" t="s">
        <v>148</v>
      </c>
      <c r="F287" s="381" t="s">
        <v>2042</v>
      </c>
      <c r="G287" s="360">
        <f>SUM(H287*1.21)</f>
        <v>8591</v>
      </c>
      <c r="H287" s="360">
        <v>7100</v>
      </c>
      <c r="I287" s="638">
        <v>7612981926168</v>
      </c>
      <c r="K287" s="129"/>
    </row>
    <row r="288" spans="3:11" x14ac:dyDescent="0.25">
      <c r="C288" s="143" t="s">
        <v>149</v>
      </c>
      <c r="D288" s="362"/>
      <c r="E288" s="373" t="s">
        <v>150</v>
      </c>
      <c r="F288" s="381" t="s">
        <v>2042</v>
      </c>
      <c r="G288" s="360">
        <f>SUM(H288*1.21)</f>
        <v>8591</v>
      </c>
      <c r="H288" s="360">
        <v>7100</v>
      </c>
      <c r="I288" s="638">
        <v>7612980757763</v>
      </c>
      <c r="K288" s="129"/>
    </row>
    <row r="289" spans="1:11" ht="15.75" thickBot="1" x14ac:dyDescent="0.3">
      <c r="C289" s="440" t="s">
        <v>151</v>
      </c>
      <c r="D289" s="441"/>
      <c r="E289" s="955" t="s">
        <v>152</v>
      </c>
      <c r="F289" s="388" t="s">
        <v>2042</v>
      </c>
      <c r="G289" s="365">
        <f>SUM(H289*1.21)</f>
        <v>8591</v>
      </c>
      <c r="H289" s="365">
        <v>7100</v>
      </c>
      <c r="I289" s="641">
        <v>7612980757794</v>
      </c>
      <c r="K289" s="129"/>
    </row>
    <row r="290" spans="1:11" ht="15.75" thickBot="1" x14ac:dyDescent="0.3">
      <c r="C290" s="887"/>
      <c r="D290" s="856"/>
      <c r="E290" s="888"/>
      <c r="F290" s="858"/>
      <c r="G290" s="859"/>
      <c r="H290" s="859"/>
      <c r="I290" s="861"/>
      <c r="K290" s="129"/>
    </row>
    <row r="291" spans="1:11" x14ac:dyDescent="0.25">
      <c r="C291" s="151" t="s">
        <v>40</v>
      </c>
      <c r="D291" s="389"/>
      <c r="E291" s="886" t="s">
        <v>41</v>
      </c>
      <c r="F291" s="956" t="s">
        <v>2045</v>
      </c>
      <c r="G291" s="369">
        <f t="shared" ref="G291:G298" si="15">SUM(H291*1.21)</f>
        <v>6655</v>
      </c>
      <c r="H291" s="369">
        <v>5500</v>
      </c>
      <c r="I291" s="640">
        <v>7612985950510</v>
      </c>
      <c r="K291" s="129"/>
    </row>
    <row r="292" spans="1:11" x14ac:dyDescent="0.25">
      <c r="C292" s="143" t="s">
        <v>42</v>
      </c>
      <c r="D292" s="361"/>
      <c r="E292" s="399" t="s">
        <v>43</v>
      </c>
      <c r="F292" s="400" t="s">
        <v>2045</v>
      </c>
      <c r="G292" s="360">
        <f t="shared" si="15"/>
        <v>6655</v>
      </c>
      <c r="H292" s="360">
        <v>5500</v>
      </c>
      <c r="I292" s="638">
        <v>7612985950459</v>
      </c>
      <c r="K292" s="129"/>
    </row>
    <row r="293" spans="1:11" x14ac:dyDescent="0.25">
      <c r="C293" s="143" t="s">
        <v>44</v>
      </c>
      <c r="D293" s="361"/>
      <c r="E293" s="399" t="s">
        <v>45</v>
      </c>
      <c r="F293" s="400" t="s">
        <v>2045</v>
      </c>
      <c r="G293" s="360">
        <f t="shared" si="15"/>
        <v>6655</v>
      </c>
      <c r="H293" s="360">
        <v>5500</v>
      </c>
      <c r="I293" s="638">
        <v>7612985950503</v>
      </c>
      <c r="K293" s="129"/>
    </row>
    <row r="294" spans="1:11" x14ac:dyDescent="0.25">
      <c r="C294" s="143" t="s">
        <v>46</v>
      </c>
      <c r="D294" s="361"/>
      <c r="E294" s="399" t="s">
        <v>47</v>
      </c>
      <c r="F294" s="400" t="s">
        <v>2045</v>
      </c>
      <c r="G294" s="360">
        <f t="shared" si="15"/>
        <v>6655</v>
      </c>
      <c r="H294" s="360">
        <v>5500</v>
      </c>
      <c r="I294" s="638">
        <v>7612985950442</v>
      </c>
      <c r="K294" s="129"/>
    </row>
    <row r="295" spans="1:11" x14ac:dyDescent="0.25">
      <c r="C295" s="143" t="s">
        <v>48</v>
      </c>
      <c r="D295" s="361"/>
      <c r="E295" s="399" t="s">
        <v>49</v>
      </c>
      <c r="F295" s="400" t="s">
        <v>2045</v>
      </c>
      <c r="G295" s="360">
        <f t="shared" si="15"/>
        <v>6655</v>
      </c>
      <c r="H295" s="360">
        <v>5500</v>
      </c>
      <c r="I295" s="638">
        <v>7612985950497</v>
      </c>
      <c r="K295" s="129"/>
    </row>
    <row r="296" spans="1:11" x14ac:dyDescent="0.25">
      <c r="C296" s="149" t="s">
        <v>2755</v>
      </c>
      <c r="D296" s="361"/>
      <c r="E296" s="382" t="s">
        <v>2756</v>
      </c>
      <c r="F296" s="359" t="s">
        <v>2045</v>
      </c>
      <c r="G296" s="360">
        <f t="shared" si="15"/>
        <v>6655</v>
      </c>
      <c r="H296" s="360">
        <v>5500</v>
      </c>
      <c r="I296" s="643">
        <v>7612986396171</v>
      </c>
      <c r="K296" s="129"/>
    </row>
    <row r="297" spans="1:11" s="53" customFormat="1" ht="12.75" x14ac:dyDescent="0.2">
      <c r="A297" s="64"/>
      <c r="C297" s="957" t="s">
        <v>3088</v>
      </c>
      <c r="D297" s="680" t="s">
        <v>39</v>
      </c>
      <c r="E297" s="688" t="s">
        <v>3089</v>
      </c>
      <c r="F297" s="681" t="s">
        <v>2045</v>
      </c>
      <c r="G297" s="394">
        <f t="shared" si="15"/>
        <v>6655</v>
      </c>
      <c r="H297" s="394">
        <v>5500</v>
      </c>
      <c r="I297" s="687">
        <v>7612985950435</v>
      </c>
      <c r="K297" s="1001"/>
    </row>
    <row r="298" spans="1:11" s="53" customFormat="1" ht="13.5" thickBot="1" x14ac:dyDescent="0.25">
      <c r="A298" s="64"/>
      <c r="C298" s="958" t="s">
        <v>3090</v>
      </c>
      <c r="D298" s="752" t="s">
        <v>39</v>
      </c>
      <c r="E298" s="959" t="s">
        <v>3091</v>
      </c>
      <c r="F298" s="960" t="s">
        <v>2045</v>
      </c>
      <c r="G298" s="926">
        <f t="shared" si="15"/>
        <v>6655</v>
      </c>
      <c r="H298" s="926">
        <v>5500</v>
      </c>
      <c r="I298" s="961">
        <v>7612985950473</v>
      </c>
      <c r="K298" s="1001"/>
    </row>
    <row r="299" spans="1:11" ht="15.75" thickBot="1" x14ac:dyDescent="0.3">
      <c r="C299" s="887"/>
      <c r="D299" s="856"/>
      <c r="E299" s="888"/>
      <c r="F299" s="889"/>
      <c r="G299" s="859"/>
      <c r="H299" s="859"/>
      <c r="I299" s="861"/>
      <c r="K299" s="129"/>
    </row>
    <row r="300" spans="1:11" x14ac:dyDescent="0.25">
      <c r="C300" s="151" t="s">
        <v>50</v>
      </c>
      <c r="D300" s="389"/>
      <c r="E300" s="886" t="s">
        <v>51</v>
      </c>
      <c r="F300" s="956" t="s">
        <v>2045</v>
      </c>
      <c r="G300" s="369">
        <f t="shared" ref="G300:G307" si="16">SUM(H300*1.21)</f>
        <v>6655</v>
      </c>
      <c r="H300" s="369">
        <v>5500</v>
      </c>
      <c r="I300" s="640">
        <v>7612985950428</v>
      </c>
      <c r="K300" s="129"/>
    </row>
    <row r="301" spans="1:11" x14ac:dyDescent="0.25">
      <c r="C301" s="143" t="s">
        <v>52</v>
      </c>
      <c r="D301" s="361"/>
      <c r="E301" s="399" t="s">
        <v>53</v>
      </c>
      <c r="F301" s="400" t="s">
        <v>2045</v>
      </c>
      <c r="G301" s="360">
        <f t="shared" si="16"/>
        <v>6655</v>
      </c>
      <c r="H301" s="360">
        <v>5500</v>
      </c>
      <c r="I301" s="638">
        <v>7612985950343</v>
      </c>
      <c r="K301" s="129"/>
    </row>
    <row r="302" spans="1:11" x14ac:dyDescent="0.25">
      <c r="C302" s="143" t="s">
        <v>54</v>
      </c>
      <c r="D302" s="361"/>
      <c r="E302" s="399" t="s">
        <v>55</v>
      </c>
      <c r="F302" s="400" t="s">
        <v>2045</v>
      </c>
      <c r="G302" s="360">
        <f t="shared" si="16"/>
        <v>6655</v>
      </c>
      <c r="H302" s="360">
        <v>5500</v>
      </c>
      <c r="I302" s="638">
        <v>7612985950411</v>
      </c>
      <c r="K302" s="129"/>
    </row>
    <row r="303" spans="1:11" x14ac:dyDescent="0.25">
      <c r="C303" s="143" t="s">
        <v>56</v>
      </c>
      <c r="D303" s="361"/>
      <c r="E303" s="399" t="s">
        <v>57</v>
      </c>
      <c r="F303" s="400" t="s">
        <v>2045</v>
      </c>
      <c r="G303" s="360">
        <f t="shared" si="16"/>
        <v>6655</v>
      </c>
      <c r="H303" s="360">
        <v>5500</v>
      </c>
      <c r="I303" s="638">
        <v>7612985949446</v>
      </c>
      <c r="K303" s="129"/>
    </row>
    <row r="304" spans="1:11" x14ac:dyDescent="0.25">
      <c r="C304" s="143" t="s">
        <v>58</v>
      </c>
      <c r="D304" s="361"/>
      <c r="E304" s="399" t="s">
        <v>59</v>
      </c>
      <c r="F304" s="400" t="s">
        <v>2045</v>
      </c>
      <c r="G304" s="360">
        <f t="shared" si="16"/>
        <v>6655</v>
      </c>
      <c r="H304" s="360">
        <v>5500</v>
      </c>
      <c r="I304" s="638">
        <v>7612985950374</v>
      </c>
      <c r="K304" s="129"/>
    </row>
    <row r="305" spans="1:11" x14ac:dyDescent="0.25">
      <c r="C305" s="149" t="s">
        <v>2757</v>
      </c>
      <c r="D305" s="361"/>
      <c r="E305" s="382" t="s">
        <v>2758</v>
      </c>
      <c r="F305" s="359" t="s">
        <v>2045</v>
      </c>
      <c r="G305" s="360">
        <f t="shared" si="16"/>
        <v>6655</v>
      </c>
      <c r="H305" s="360">
        <v>5500</v>
      </c>
      <c r="I305" s="643">
        <v>7612986396164</v>
      </c>
      <c r="K305" s="129"/>
    </row>
    <row r="306" spans="1:11" s="53" customFormat="1" ht="12.75" x14ac:dyDescent="0.2">
      <c r="A306" s="64"/>
      <c r="C306" s="957" t="s">
        <v>3092</v>
      </c>
      <c r="D306" s="680" t="s">
        <v>39</v>
      </c>
      <c r="E306" s="688" t="s">
        <v>3093</v>
      </c>
      <c r="F306" s="359" t="s">
        <v>2045</v>
      </c>
      <c r="G306" s="360">
        <f t="shared" si="16"/>
        <v>6655</v>
      </c>
      <c r="H306" s="360">
        <v>5500</v>
      </c>
      <c r="I306" s="687">
        <v>7612985949439</v>
      </c>
      <c r="K306" s="1001"/>
    </row>
    <row r="307" spans="1:11" s="53" customFormat="1" ht="13.5" thickBot="1" x14ac:dyDescent="0.25">
      <c r="A307" s="64"/>
      <c r="C307" s="958" t="s">
        <v>3094</v>
      </c>
      <c r="D307" s="752" t="s">
        <v>39</v>
      </c>
      <c r="E307" s="959" t="s">
        <v>3095</v>
      </c>
      <c r="F307" s="364" t="s">
        <v>2045</v>
      </c>
      <c r="G307" s="365">
        <f t="shared" si="16"/>
        <v>6655</v>
      </c>
      <c r="H307" s="365">
        <v>5500</v>
      </c>
      <c r="I307" s="961">
        <v>7612985950350</v>
      </c>
      <c r="K307" s="1001"/>
    </row>
    <row r="308" spans="1:11" ht="15.75" thickBot="1" x14ac:dyDescent="0.3">
      <c r="C308" s="887"/>
      <c r="D308" s="856"/>
      <c r="E308" s="888"/>
      <c r="F308" s="889"/>
      <c r="G308" s="859"/>
      <c r="H308" s="859"/>
      <c r="I308" s="861"/>
      <c r="K308" s="129"/>
    </row>
    <row r="309" spans="1:11" x14ac:dyDescent="0.25">
      <c r="C309" s="151" t="s">
        <v>60</v>
      </c>
      <c r="D309" s="389"/>
      <c r="E309" s="886" t="s">
        <v>61</v>
      </c>
      <c r="F309" s="956" t="s">
        <v>2034</v>
      </c>
      <c r="G309" s="369">
        <f t="shared" ref="G309:G316" si="17">SUM(H309*1.21)</f>
        <v>7139</v>
      </c>
      <c r="H309" s="369">
        <v>5900</v>
      </c>
      <c r="I309" s="640">
        <v>7612985950657</v>
      </c>
      <c r="K309" s="129"/>
    </row>
    <row r="310" spans="1:11" x14ac:dyDescent="0.25">
      <c r="C310" s="143" t="s">
        <v>62</v>
      </c>
      <c r="D310" s="361"/>
      <c r="E310" s="399" t="s">
        <v>63</v>
      </c>
      <c r="F310" s="400" t="s">
        <v>2034</v>
      </c>
      <c r="G310" s="360">
        <f t="shared" si="17"/>
        <v>7139</v>
      </c>
      <c r="H310" s="360">
        <v>5900</v>
      </c>
      <c r="I310" s="638">
        <v>7612985950619</v>
      </c>
      <c r="K310" s="129"/>
    </row>
    <row r="311" spans="1:11" x14ac:dyDescent="0.25">
      <c r="C311" s="143" t="s">
        <v>64</v>
      </c>
      <c r="D311" s="361"/>
      <c r="E311" s="399" t="s">
        <v>65</v>
      </c>
      <c r="F311" s="400" t="s">
        <v>2034</v>
      </c>
      <c r="G311" s="360">
        <f t="shared" si="17"/>
        <v>7139</v>
      </c>
      <c r="H311" s="360">
        <v>5900</v>
      </c>
      <c r="I311" s="638">
        <v>7612985950640</v>
      </c>
      <c r="K311" s="129"/>
    </row>
    <row r="312" spans="1:11" x14ac:dyDescent="0.25">
      <c r="C312" s="143" t="s">
        <v>66</v>
      </c>
      <c r="D312" s="361"/>
      <c r="E312" s="399" t="s">
        <v>67</v>
      </c>
      <c r="F312" s="400" t="s">
        <v>2034</v>
      </c>
      <c r="G312" s="360">
        <f t="shared" si="17"/>
        <v>7139</v>
      </c>
      <c r="H312" s="360">
        <v>5900</v>
      </c>
      <c r="I312" s="638">
        <v>7612985950602</v>
      </c>
      <c r="K312" s="129"/>
    </row>
    <row r="313" spans="1:11" x14ac:dyDescent="0.25">
      <c r="C313" s="143" t="s">
        <v>68</v>
      </c>
      <c r="D313" s="361"/>
      <c r="E313" s="399" t="s">
        <v>69</v>
      </c>
      <c r="F313" s="400" t="s">
        <v>2034</v>
      </c>
      <c r="G313" s="360">
        <f t="shared" si="17"/>
        <v>7139</v>
      </c>
      <c r="H313" s="360">
        <v>5900</v>
      </c>
      <c r="I313" s="638">
        <v>7612985950633</v>
      </c>
      <c r="K313" s="129"/>
    </row>
    <row r="314" spans="1:11" x14ac:dyDescent="0.25">
      <c r="C314" s="149" t="s">
        <v>2759</v>
      </c>
      <c r="D314" s="361"/>
      <c r="E314" s="382" t="s">
        <v>2760</v>
      </c>
      <c r="F314" s="359" t="s">
        <v>2034</v>
      </c>
      <c r="G314" s="360">
        <f t="shared" si="17"/>
        <v>7139</v>
      </c>
      <c r="H314" s="360">
        <v>5900</v>
      </c>
      <c r="I314" s="643">
        <v>7612986396195</v>
      </c>
      <c r="K314" s="129"/>
    </row>
    <row r="315" spans="1:11" s="53" customFormat="1" ht="12.75" x14ac:dyDescent="0.2">
      <c r="A315" s="64"/>
      <c r="C315" s="957" t="s">
        <v>3096</v>
      </c>
      <c r="D315" s="680" t="s">
        <v>39</v>
      </c>
      <c r="E315" s="688" t="s">
        <v>3097</v>
      </c>
      <c r="F315" s="359" t="s">
        <v>2034</v>
      </c>
      <c r="G315" s="360">
        <f t="shared" si="17"/>
        <v>7139</v>
      </c>
      <c r="H315" s="360">
        <v>5900</v>
      </c>
      <c r="I315" s="687">
        <v>7612985950596</v>
      </c>
      <c r="K315" s="1001"/>
    </row>
    <row r="316" spans="1:11" s="53" customFormat="1" ht="13.5" thickBot="1" x14ac:dyDescent="0.25">
      <c r="A316" s="64"/>
      <c r="C316" s="958" t="s">
        <v>3098</v>
      </c>
      <c r="D316" s="752" t="s">
        <v>39</v>
      </c>
      <c r="E316" s="959" t="s">
        <v>3099</v>
      </c>
      <c r="F316" s="364" t="s">
        <v>2034</v>
      </c>
      <c r="G316" s="365">
        <f t="shared" si="17"/>
        <v>7139</v>
      </c>
      <c r="H316" s="365">
        <v>5900</v>
      </c>
      <c r="I316" s="961">
        <v>7612985950626</v>
      </c>
      <c r="K316" s="1001"/>
    </row>
    <row r="317" spans="1:11" ht="15.75" thickBot="1" x14ac:dyDescent="0.3">
      <c r="C317" s="887"/>
      <c r="D317" s="856"/>
      <c r="E317" s="888"/>
      <c r="F317" s="889"/>
      <c r="G317" s="859"/>
      <c r="H317" s="859"/>
      <c r="I317" s="861"/>
      <c r="K317" s="129"/>
    </row>
    <row r="318" spans="1:11" x14ac:dyDescent="0.25">
      <c r="C318" s="962" t="s">
        <v>70</v>
      </c>
      <c r="D318" s="389"/>
      <c r="E318" s="886" t="s">
        <v>71</v>
      </c>
      <c r="F318" s="956" t="s">
        <v>2034</v>
      </c>
      <c r="G318" s="369">
        <f t="shared" ref="G318:G325" si="18">SUM(H318*1.21)</f>
        <v>7139</v>
      </c>
      <c r="H318" s="369">
        <v>5900</v>
      </c>
      <c r="I318" s="640">
        <v>7612985950589</v>
      </c>
      <c r="K318" s="129"/>
    </row>
    <row r="319" spans="1:11" x14ac:dyDescent="0.25">
      <c r="C319" s="150" t="s">
        <v>72</v>
      </c>
      <c r="D319" s="361"/>
      <c r="E319" s="399" t="s">
        <v>73</v>
      </c>
      <c r="F319" s="400" t="s">
        <v>2034</v>
      </c>
      <c r="G319" s="360">
        <f t="shared" si="18"/>
        <v>7139</v>
      </c>
      <c r="H319" s="360">
        <v>5900</v>
      </c>
      <c r="I319" s="638">
        <v>7612985950541</v>
      </c>
      <c r="K319" s="129"/>
    </row>
    <row r="320" spans="1:11" x14ac:dyDescent="0.25">
      <c r="C320" s="150" t="s">
        <v>74</v>
      </c>
      <c r="D320" s="361"/>
      <c r="E320" s="399" t="s">
        <v>75</v>
      </c>
      <c r="F320" s="400" t="s">
        <v>2034</v>
      </c>
      <c r="G320" s="360">
        <f t="shared" si="18"/>
        <v>7139</v>
      </c>
      <c r="H320" s="360">
        <v>5900</v>
      </c>
      <c r="I320" s="638">
        <v>7612985950572</v>
      </c>
      <c r="K320" s="129"/>
    </row>
    <row r="321" spans="1:11" ht="15" customHeight="1" x14ac:dyDescent="0.25">
      <c r="C321" s="150" t="s">
        <v>76</v>
      </c>
      <c r="D321" s="361"/>
      <c r="E321" s="399" t="s">
        <v>77</v>
      </c>
      <c r="F321" s="400" t="s">
        <v>2034</v>
      </c>
      <c r="G321" s="360">
        <f t="shared" si="18"/>
        <v>7139</v>
      </c>
      <c r="H321" s="360">
        <v>5900</v>
      </c>
      <c r="I321" s="638">
        <v>7612985950534</v>
      </c>
      <c r="K321" s="129"/>
    </row>
    <row r="322" spans="1:11" ht="15" customHeight="1" x14ac:dyDescent="0.25">
      <c r="C322" s="150" t="s">
        <v>78</v>
      </c>
      <c r="D322" s="361"/>
      <c r="E322" s="399" t="s">
        <v>79</v>
      </c>
      <c r="F322" s="400" t="s">
        <v>2034</v>
      </c>
      <c r="G322" s="360">
        <f t="shared" si="18"/>
        <v>7139</v>
      </c>
      <c r="H322" s="360">
        <v>5900</v>
      </c>
      <c r="I322" s="638">
        <v>7612985950565</v>
      </c>
      <c r="K322" s="129"/>
    </row>
    <row r="323" spans="1:11" ht="15" customHeight="1" x14ac:dyDescent="0.25">
      <c r="C323" s="149" t="s">
        <v>2761</v>
      </c>
      <c r="D323" s="361"/>
      <c r="E323" s="382" t="s">
        <v>2762</v>
      </c>
      <c r="F323" s="359" t="s">
        <v>2034</v>
      </c>
      <c r="G323" s="360">
        <f t="shared" si="18"/>
        <v>7139</v>
      </c>
      <c r="H323" s="360">
        <v>5900</v>
      </c>
      <c r="I323" s="643">
        <v>7612986396188</v>
      </c>
      <c r="K323" s="129"/>
    </row>
    <row r="324" spans="1:11" s="53" customFormat="1" ht="15" customHeight="1" x14ac:dyDescent="0.2">
      <c r="A324" s="64"/>
      <c r="C324" s="957" t="s">
        <v>3100</v>
      </c>
      <c r="D324" s="680" t="s">
        <v>39</v>
      </c>
      <c r="E324" s="688" t="s">
        <v>3101</v>
      </c>
      <c r="F324" s="359" t="s">
        <v>2034</v>
      </c>
      <c r="G324" s="360">
        <f t="shared" si="18"/>
        <v>7139</v>
      </c>
      <c r="H324" s="360">
        <v>5900</v>
      </c>
      <c r="I324" s="689">
        <v>7612985950527</v>
      </c>
      <c r="K324" s="1001"/>
    </row>
    <row r="325" spans="1:11" s="53" customFormat="1" ht="15" customHeight="1" thickBot="1" x14ac:dyDescent="0.25">
      <c r="A325" s="64"/>
      <c r="C325" s="958" t="s">
        <v>3102</v>
      </c>
      <c r="D325" s="752" t="s">
        <v>39</v>
      </c>
      <c r="E325" s="959" t="s">
        <v>3103</v>
      </c>
      <c r="F325" s="364" t="s">
        <v>2034</v>
      </c>
      <c r="G325" s="365">
        <f t="shared" si="18"/>
        <v>7139</v>
      </c>
      <c r="H325" s="365">
        <v>5900</v>
      </c>
      <c r="I325" s="963">
        <v>7612985950558</v>
      </c>
      <c r="K325" s="1001"/>
    </row>
    <row r="326" spans="1:11" ht="15" customHeight="1" thickBot="1" x14ac:dyDescent="0.3">
      <c r="C326" s="887"/>
      <c r="D326" s="856"/>
      <c r="E326" s="888"/>
      <c r="F326" s="889"/>
      <c r="G326" s="859"/>
      <c r="H326" s="859"/>
      <c r="I326" s="918"/>
      <c r="K326" s="129"/>
    </row>
    <row r="327" spans="1:11" ht="15" customHeight="1" x14ac:dyDescent="0.25">
      <c r="C327" s="915" t="s">
        <v>2087</v>
      </c>
      <c r="D327" s="366"/>
      <c r="E327" s="916" t="s">
        <v>164</v>
      </c>
      <c r="F327" s="390" t="s">
        <v>2045</v>
      </c>
      <c r="G327" s="369">
        <f t="shared" ref="G327:G333" si="19">SUM(H327*1.21)</f>
        <v>5808</v>
      </c>
      <c r="H327" s="369">
        <v>4800</v>
      </c>
      <c r="I327" s="919">
        <v>7612986327847</v>
      </c>
      <c r="K327" s="129"/>
    </row>
    <row r="328" spans="1:11" ht="15" customHeight="1" x14ac:dyDescent="0.25">
      <c r="C328" s="645" t="s">
        <v>2086</v>
      </c>
      <c r="D328" s="361"/>
      <c r="E328" s="373" t="s">
        <v>165</v>
      </c>
      <c r="F328" s="381" t="s">
        <v>2045</v>
      </c>
      <c r="G328" s="360">
        <f t="shared" si="19"/>
        <v>5808</v>
      </c>
      <c r="H328" s="360">
        <v>4800</v>
      </c>
      <c r="I328" s="647">
        <v>7612986327830</v>
      </c>
      <c r="K328" s="129"/>
    </row>
    <row r="329" spans="1:11" ht="15" customHeight="1" x14ac:dyDescent="0.25">
      <c r="C329" s="645" t="s">
        <v>2090</v>
      </c>
      <c r="D329" s="357"/>
      <c r="E329" s="373" t="s">
        <v>166</v>
      </c>
      <c r="F329" s="381" t="s">
        <v>2045</v>
      </c>
      <c r="G329" s="360">
        <f t="shared" si="19"/>
        <v>5808</v>
      </c>
      <c r="H329" s="360">
        <v>4800</v>
      </c>
      <c r="I329" s="647">
        <v>7612986327878</v>
      </c>
      <c r="K329" s="129"/>
    </row>
    <row r="330" spans="1:11" ht="15" customHeight="1" x14ac:dyDescent="0.25">
      <c r="C330" s="645" t="s">
        <v>2085</v>
      </c>
      <c r="D330" s="357"/>
      <c r="E330" s="373" t="s">
        <v>167</v>
      </c>
      <c r="F330" s="381" t="s">
        <v>2045</v>
      </c>
      <c r="G330" s="360">
        <f t="shared" si="19"/>
        <v>5808</v>
      </c>
      <c r="H330" s="360">
        <v>4800</v>
      </c>
      <c r="I330" s="647">
        <v>7612986327816</v>
      </c>
      <c r="K330" s="129"/>
    </row>
    <row r="331" spans="1:11" ht="15" customHeight="1" x14ac:dyDescent="0.25">
      <c r="C331" s="645" t="s">
        <v>2089</v>
      </c>
      <c r="D331" s="357"/>
      <c r="E331" s="373" t="s">
        <v>168</v>
      </c>
      <c r="F331" s="381" t="s">
        <v>2045</v>
      </c>
      <c r="G331" s="360">
        <f t="shared" si="19"/>
        <v>5808</v>
      </c>
      <c r="H331" s="360">
        <v>4800</v>
      </c>
      <c r="I331" s="647">
        <v>7612986327861</v>
      </c>
      <c r="K331" s="129"/>
    </row>
    <row r="332" spans="1:11" ht="15" customHeight="1" x14ac:dyDescent="0.25">
      <c r="C332" s="645" t="s">
        <v>2088</v>
      </c>
      <c r="D332" s="357"/>
      <c r="E332" s="373" t="s">
        <v>169</v>
      </c>
      <c r="F332" s="381" t="s">
        <v>2045</v>
      </c>
      <c r="G332" s="360">
        <f t="shared" si="19"/>
        <v>5808</v>
      </c>
      <c r="H332" s="360">
        <v>4800</v>
      </c>
      <c r="I332" s="647">
        <v>7612986327854</v>
      </c>
      <c r="K332" s="129"/>
    </row>
    <row r="333" spans="1:11" ht="15" customHeight="1" thickBot="1" x14ac:dyDescent="0.3">
      <c r="C333" s="920" t="s">
        <v>2084</v>
      </c>
      <c r="D333" s="363"/>
      <c r="E333" s="955" t="s">
        <v>170</v>
      </c>
      <c r="F333" s="388" t="s">
        <v>2045</v>
      </c>
      <c r="G333" s="365">
        <f t="shared" si="19"/>
        <v>5808</v>
      </c>
      <c r="H333" s="365">
        <v>4800</v>
      </c>
      <c r="I333" s="921">
        <v>7612986327823</v>
      </c>
      <c r="K333" s="129"/>
    </row>
    <row r="334" spans="1:11" ht="15" customHeight="1" thickBot="1" x14ac:dyDescent="0.3">
      <c r="C334" s="887"/>
      <c r="D334" s="908"/>
      <c r="E334" s="874"/>
      <c r="F334" s="858"/>
      <c r="G334" s="859"/>
      <c r="H334" s="859"/>
      <c r="I334" s="918"/>
      <c r="K334" s="129"/>
    </row>
    <row r="335" spans="1:11" ht="15" customHeight="1" x14ac:dyDescent="0.25">
      <c r="C335" s="915" t="s">
        <v>2101</v>
      </c>
      <c r="D335" s="366"/>
      <c r="E335" s="916" t="s">
        <v>171</v>
      </c>
      <c r="F335" s="390" t="s">
        <v>2028</v>
      </c>
      <c r="G335" s="369">
        <f t="shared" ref="G335:G341" si="20">SUM(H335*1.21)</f>
        <v>5929</v>
      </c>
      <c r="H335" s="369">
        <v>4900</v>
      </c>
      <c r="I335" s="919">
        <v>7612986327984</v>
      </c>
      <c r="K335" s="129"/>
    </row>
    <row r="336" spans="1:11" ht="15" customHeight="1" x14ac:dyDescent="0.25">
      <c r="C336" s="645" t="s">
        <v>2100</v>
      </c>
      <c r="D336" s="361"/>
      <c r="E336" s="373" t="s">
        <v>172</v>
      </c>
      <c r="F336" s="381" t="s">
        <v>2028</v>
      </c>
      <c r="G336" s="360">
        <f t="shared" si="20"/>
        <v>5929</v>
      </c>
      <c r="H336" s="360">
        <v>4900</v>
      </c>
      <c r="I336" s="647">
        <v>7612986327977</v>
      </c>
      <c r="K336" s="129"/>
    </row>
    <row r="337" spans="3:11" ht="15" customHeight="1" x14ac:dyDescent="0.25">
      <c r="C337" s="645" t="s">
        <v>2104</v>
      </c>
      <c r="D337" s="357"/>
      <c r="E337" s="373" t="s">
        <v>173</v>
      </c>
      <c r="F337" s="381" t="s">
        <v>2028</v>
      </c>
      <c r="G337" s="360">
        <f t="shared" si="20"/>
        <v>5929</v>
      </c>
      <c r="H337" s="360">
        <v>4900</v>
      </c>
      <c r="I337" s="647">
        <v>7612986328011</v>
      </c>
      <c r="K337" s="129"/>
    </row>
    <row r="338" spans="3:11" ht="15" customHeight="1" x14ac:dyDescent="0.25">
      <c r="C338" s="645" t="s">
        <v>2099</v>
      </c>
      <c r="D338" s="357"/>
      <c r="E338" s="373" t="s">
        <v>174</v>
      </c>
      <c r="F338" s="381" t="s">
        <v>2028</v>
      </c>
      <c r="G338" s="360">
        <f t="shared" si="20"/>
        <v>5929</v>
      </c>
      <c r="H338" s="360">
        <v>4900</v>
      </c>
      <c r="I338" s="647">
        <v>7612986327953</v>
      </c>
      <c r="K338" s="129"/>
    </row>
    <row r="339" spans="3:11" ht="15" customHeight="1" x14ac:dyDescent="0.25">
      <c r="C339" s="645" t="s">
        <v>2103</v>
      </c>
      <c r="D339" s="357"/>
      <c r="E339" s="373" t="s">
        <v>175</v>
      </c>
      <c r="F339" s="381" t="s">
        <v>2028</v>
      </c>
      <c r="G339" s="360">
        <f t="shared" si="20"/>
        <v>5929</v>
      </c>
      <c r="H339" s="360">
        <v>4900</v>
      </c>
      <c r="I339" s="647">
        <v>7612986328004</v>
      </c>
      <c r="K339" s="129"/>
    </row>
    <row r="340" spans="3:11" ht="15" customHeight="1" x14ac:dyDescent="0.25">
      <c r="C340" s="645" t="s">
        <v>2102</v>
      </c>
      <c r="D340" s="357"/>
      <c r="E340" s="373" t="s">
        <v>176</v>
      </c>
      <c r="F340" s="381" t="s">
        <v>2028</v>
      </c>
      <c r="G340" s="360">
        <f t="shared" si="20"/>
        <v>5929</v>
      </c>
      <c r="H340" s="360">
        <v>4900</v>
      </c>
      <c r="I340" s="647">
        <v>7612986327991</v>
      </c>
      <c r="K340" s="129"/>
    </row>
    <row r="341" spans="3:11" ht="15" customHeight="1" thickBot="1" x14ac:dyDescent="0.3">
      <c r="C341" s="920" t="s">
        <v>2098</v>
      </c>
      <c r="D341" s="363"/>
      <c r="E341" s="955" t="s">
        <v>177</v>
      </c>
      <c r="F341" s="388" t="s">
        <v>2028</v>
      </c>
      <c r="G341" s="365">
        <f t="shared" si="20"/>
        <v>5929</v>
      </c>
      <c r="H341" s="365">
        <v>4900</v>
      </c>
      <c r="I341" s="921">
        <v>7612986327960</v>
      </c>
      <c r="K341" s="129"/>
    </row>
    <row r="342" spans="3:11" ht="15" customHeight="1" thickBot="1" x14ac:dyDescent="0.3">
      <c r="C342" s="887"/>
      <c r="D342" s="908"/>
      <c r="E342" s="874"/>
      <c r="F342" s="858"/>
      <c r="G342" s="859"/>
      <c r="H342" s="859"/>
      <c r="I342" s="102"/>
      <c r="K342" s="129"/>
    </row>
    <row r="343" spans="3:11" ht="15" customHeight="1" x14ac:dyDescent="0.25">
      <c r="C343" s="964" t="s">
        <v>2094</v>
      </c>
      <c r="D343" s="98"/>
      <c r="E343" s="954" t="s">
        <v>178</v>
      </c>
      <c r="F343" s="86" t="s">
        <v>2034</v>
      </c>
      <c r="G343" s="87">
        <f>SUM(H343*1.21)</f>
        <v>7381</v>
      </c>
      <c r="H343" s="87">
        <v>6100</v>
      </c>
      <c r="I343" s="965">
        <v>7612986327915</v>
      </c>
      <c r="K343" s="129"/>
    </row>
    <row r="344" spans="3:11" ht="15" customHeight="1" x14ac:dyDescent="0.25">
      <c r="C344" s="648" t="s">
        <v>2093</v>
      </c>
      <c r="D344" s="12"/>
      <c r="E344" s="22" t="s">
        <v>179</v>
      </c>
      <c r="F344" s="24" t="s">
        <v>2034</v>
      </c>
      <c r="G344" s="10">
        <f>SUM(H344*1.21)</f>
        <v>7381</v>
      </c>
      <c r="H344" s="10">
        <v>6100</v>
      </c>
      <c r="I344" s="649">
        <v>7612986327908</v>
      </c>
      <c r="K344" s="129"/>
    </row>
    <row r="345" spans="3:11" ht="15" customHeight="1" x14ac:dyDescent="0.25">
      <c r="C345" s="648" t="s">
        <v>2097</v>
      </c>
      <c r="D345" s="12"/>
      <c r="E345" s="22" t="s">
        <v>180</v>
      </c>
      <c r="F345" s="24" t="s">
        <v>2034</v>
      </c>
      <c r="G345" s="10">
        <f>SUM(H345*1.21)</f>
        <v>7381</v>
      </c>
      <c r="H345" s="10">
        <v>6100</v>
      </c>
      <c r="I345" s="649">
        <v>7612986327946</v>
      </c>
      <c r="K345" s="129"/>
    </row>
    <row r="346" spans="3:11" ht="15" customHeight="1" thickBot="1" x14ac:dyDescent="0.3">
      <c r="C346" s="966" t="s">
        <v>2096</v>
      </c>
      <c r="D346" s="100"/>
      <c r="E346" s="527" t="s">
        <v>182</v>
      </c>
      <c r="F346" s="95" t="s">
        <v>2034</v>
      </c>
      <c r="G346" s="96">
        <f>SUM(H346*1.21)</f>
        <v>7381</v>
      </c>
      <c r="H346" s="96">
        <v>6100</v>
      </c>
      <c r="I346" s="967">
        <v>7612986327939</v>
      </c>
      <c r="K346" s="129"/>
    </row>
    <row r="347" spans="3:11" ht="15" customHeight="1" thickBot="1" x14ac:dyDescent="0.3">
      <c r="C347" s="887"/>
      <c r="D347" s="908"/>
      <c r="E347" s="909"/>
      <c r="F347" s="910"/>
      <c r="G347" s="859"/>
      <c r="H347" s="859"/>
      <c r="I347" s="865"/>
      <c r="K347" s="129"/>
    </row>
    <row r="348" spans="3:11" ht="15" customHeight="1" x14ac:dyDescent="0.25">
      <c r="C348" s="151" t="s">
        <v>189</v>
      </c>
      <c r="D348" s="401"/>
      <c r="E348" s="367" t="s">
        <v>190</v>
      </c>
      <c r="F348" s="390" t="s">
        <v>2045</v>
      </c>
      <c r="G348" s="369">
        <f t="shared" ref="G348:G355" si="21">SUM(H348*1.21)</f>
        <v>5687</v>
      </c>
      <c r="H348" s="369">
        <v>4700</v>
      </c>
      <c r="I348" s="640">
        <v>7612981053482</v>
      </c>
      <c r="K348" s="129"/>
    </row>
    <row r="349" spans="3:11" ht="15" customHeight="1" x14ac:dyDescent="0.25">
      <c r="C349" s="143" t="s">
        <v>1333</v>
      </c>
      <c r="D349" s="361"/>
      <c r="E349" s="358" t="s">
        <v>1272</v>
      </c>
      <c r="F349" s="381" t="s">
        <v>2045</v>
      </c>
      <c r="G349" s="360">
        <f t="shared" si="21"/>
        <v>5687</v>
      </c>
      <c r="H349" s="360">
        <v>4700</v>
      </c>
      <c r="I349" s="638">
        <v>7612986111460</v>
      </c>
      <c r="K349" s="129"/>
    </row>
    <row r="350" spans="3:11" ht="15" customHeight="1" x14ac:dyDescent="0.25">
      <c r="C350" s="143" t="s">
        <v>191</v>
      </c>
      <c r="D350" s="362"/>
      <c r="E350" s="358" t="s">
        <v>192</v>
      </c>
      <c r="F350" s="381" t="s">
        <v>2045</v>
      </c>
      <c r="G350" s="360">
        <f t="shared" si="21"/>
        <v>5687</v>
      </c>
      <c r="H350" s="360">
        <v>4700</v>
      </c>
      <c r="I350" s="638">
        <v>7612981926533</v>
      </c>
      <c r="K350" s="129"/>
    </row>
    <row r="351" spans="3:11" ht="15" customHeight="1" x14ac:dyDescent="0.25">
      <c r="C351" s="143" t="s">
        <v>193</v>
      </c>
      <c r="D351" s="362"/>
      <c r="E351" s="358" t="s">
        <v>194</v>
      </c>
      <c r="F351" s="381" t="s">
        <v>2045</v>
      </c>
      <c r="G351" s="360">
        <f t="shared" si="21"/>
        <v>5687</v>
      </c>
      <c r="H351" s="360">
        <v>4700</v>
      </c>
      <c r="I351" s="638">
        <v>7612981053499</v>
      </c>
      <c r="K351" s="129"/>
    </row>
    <row r="352" spans="3:11" ht="15" customHeight="1" x14ac:dyDescent="0.25">
      <c r="C352" s="143" t="s">
        <v>195</v>
      </c>
      <c r="D352" s="362"/>
      <c r="E352" s="358" t="s">
        <v>196</v>
      </c>
      <c r="F352" s="381" t="s">
        <v>2045</v>
      </c>
      <c r="G352" s="360">
        <f t="shared" si="21"/>
        <v>5687</v>
      </c>
      <c r="H352" s="360">
        <v>4700</v>
      </c>
      <c r="I352" s="638">
        <v>7612981053505</v>
      </c>
      <c r="K352" s="129"/>
    </row>
    <row r="353" spans="3:11" ht="15" customHeight="1" x14ac:dyDescent="0.25">
      <c r="C353" s="143" t="s">
        <v>197</v>
      </c>
      <c r="D353" s="362"/>
      <c r="E353" s="358" t="s">
        <v>198</v>
      </c>
      <c r="F353" s="381" t="s">
        <v>2045</v>
      </c>
      <c r="G353" s="360">
        <f t="shared" si="21"/>
        <v>5687</v>
      </c>
      <c r="H353" s="360">
        <v>4700</v>
      </c>
      <c r="I353" s="638">
        <v>7612981053611</v>
      </c>
      <c r="K353" s="129"/>
    </row>
    <row r="354" spans="3:11" ht="15" customHeight="1" x14ac:dyDescent="0.25">
      <c r="C354" s="143" t="s">
        <v>199</v>
      </c>
      <c r="D354" s="362"/>
      <c r="E354" s="358" t="s">
        <v>200</v>
      </c>
      <c r="F354" s="381" t="s">
        <v>2045</v>
      </c>
      <c r="G354" s="360">
        <f t="shared" si="21"/>
        <v>5687</v>
      </c>
      <c r="H354" s="360">
        <v>4700</v>
      </c>
      <c r="I354" s="638">
        <v>7612981053635</v>
      </c>
      <c r="K354" s="129"/>
    </row>
    <row r="355" spans="3:11" ht="15" customHeight="1" thickBot="1" x14ac:dyDescent="0.3">
      <c r="C355" s="157" t="s">
        <v>2763</v>
      </c>
      <c r="D355" s="441"/>
      <c r="E355" s="386" t="s">
        <v>2764</v>
      </c>
      <c r="F355" s="364" t="s">
        <v>2045</v>
      </c>
      <c r="G355" s="365">
        <f t="shared" si="21"/>
        <v>5687</v>
      </c>
      <c r="H355" s="365">
        <v>4700</v>
      </c>
      <c r="I355" s="650">
        <v>7612986396126</v>
      </c>
      <c r="K355" s="129"/>
    </row>
    <row r="356" spans="3:11" ht="15" customHeight="1" thickBot="1" x14ac:dyDescent="0.3">
      <c r="C356" s="887"/>
      <c r="D356" s="923"/>
      <c r="E356" s="909"/>
      <c r="F356" s="910"/>
      <c r="G356" s="859"/>
      <c r="H356" s="859"/>
      <c r="I356" s="865"/>
      <c r="K356" s="129"/>
    </row>
    <row r="357" spans="3:11" ht="15" customHeight="1" x14ac:dyDescent="0.25">
      <c r="C357" s="151" t="s">
        <v>201</v>
      </c>
      <c r="D357" s="401"/>
      <c r="E357" s="367" t="s">
        <v>202</v>
      </c>
      <c r="F357" s="390" t="s">
        <v>2034</v>
      </c>
      <c r="G357" s="369">
        <f t="shared" ref="G357:G364" si="22">SUM(H357*1.21)</f>
        <v>5808</v>
      </c>
      <c r="H357" s="369">
        <v>4800</v>
      </c>
      <c r="I357" s="640">
        <v>7612981053673</v>
      </c>
      <c r="K357" s="129"/>
    </row>
    <row r="358" spans="3:11" ht="15" customHeight="1" x14ac:dyDescent="0.25">
      <c r="C358" s="143" t="s">
        <v>1334</v>
      </c>
      <c r="D358" s="361"/>
      <c r="E358" s="358" t="s">
        <v>1221</v>
      </c>
      <c r="F358" s="381" t="s">
        <v>2034</v>
      </c>
      <c r="G358" s="360">
        <f t="shared" si="22"/>
        <v>5808</v>
      </c>
      <c r="H358" s="360">
        <v>4800</v>
      </c>
      <c r="I358" s="638">
        <v>7612986111491</v>
      </c>
      <c r="K358" s="129"/>
    </row>
    <row r="359" spans="3:11" ht="15" customHeight="1" x14ac:dyDescent="0.25">
      <c r="C359" s="143" t="s">
        <v>203</v>
      </c>
      <c r="D359" s="362"/>
      <c r="E359" s="358" t="s">
        <v>204</v>
      </c>
      <c r="F359" s="381" t="s">
        <v>2034</v>
      </c>
      <c r="G359" s="360">
        <f t="shared" si="22"/>
        <v>5808</v>
      </c>
      <c r="H359" s="360">
        <v>4800</v>
      </c>
      <c r="I359" s="638">
        <v>7612981926540</v>
      </c>
      <c r="K359" s="129"/>
    </row>
    <row r="360" spans="3:11" ht="15" customHeight="1" x14ac:dyDescent="0.25">
      <c r="C360" s="143" t="s">
        <v>205</v>
      </c>
      <c r="D360" s="362"/>
      <c r="E360" s="358" t="s">
        <v>206</v>
      </c>
      <c r="F360" s="381" t="s">
        <v>2034</v>
      </c>
      <c r="G360" s="360">
        <f t="shared" si="22"/>
        <v>5808</v>
      </c>
      <c r="H360" s="360">
        <v>4800</v>
      </c>
      <c r="I360" s="638">
        <v>7612981053680</v>
      </c>
      <c r="K360" s="129"/>
    </row>
    <row r="361" spans="3:11" ht="15" customHeight="1" x14ac:dyDescent="0.25">
      <c r="C361" s="143" t="s">
        <v>207</v>
      </c>
      <c r="D361" s="362"/>
      <c r="E361" s="358" t="s">
        <v>208</v>
      </c>
      <c r="F361" s="381" t="s">
        <v>2034</v>
      </c>
      <c r="G361" s="360">
        <f t="shared" si="22"/>
        <v>5808</v>
      </c>
      <c r="H361" s="360">
        <v>4800</v>
      </c>
      <c r="I361" s="638">
        <v>7612981053697</v>
      </c>
      <c r="K361" s="129"/>
    </row>
    <row r="362" spans="3:11" ht="15" customHeight="1" x14ac:dyDescent="0.25">
      <c r="C362" s="143" t="s">
        <v>209</v>
      </c>
      <c r="D362" s="362"/>
      <c r="E362" s="358" t="s">
        <v>210</v>
      </c>
      <c r="F362" s="381" t="s">
        <v>2034</v>
      </c>
      <c r="G362" s="360">
        <f t="shared" si="22"/>
        <v>5808</v>
      </c>
      <c r="H362" s="360">
        <v>4800</v>
      </c>
      <c r="I362" s="638">
        <v>7612981053703</v>
      </c>
      <c r="K362" s="129"/>
    </row>
    <row r="363" spans="3:11" ht="15" customHeight="1" x14ac:dyDescent="0.25">
      <c r="C363" s="143" t="s">
        <v>211</v>
      </c>
      <c r="D363" s="362"/>
      <c r="E363" s="358" t="s">
        <v>212</v>
      </c>
      <c r="F363" s="381" t="s">
        <v>2034</v>
      </c>
      <c r="G363" s="360">
        <f t="shared" si="22"/>
        <v>5808</v>
      </c>
      <c r="H363" s="360">
        <v>4800</v>
      </c>
      <c r="I363" s="638">
        <v>7612981053727</v>
      </c>
      <c r="K363" s="129"/>
    </row>
    <row r="364" spans="3:11" ht="15" customHeight="1" thickBot="1" x14ac:dyDescent="0.3">
      <c r="C364" s="157" t="s">
        <v>2765</v>
      </c>
      <c r="D364" s="441"/>
      <c r="E364" s="386" t="s">
        <v>2766</v>
      </c>
      <c r="F364" s="364" t="s">
        <v>2034</v>
      </c>
      <c r="G364" s="365">
        <f t="shared" si="22"/>
        <v>5808</v>
      </c>
      <c r="H364" s="365">
        <v>4800</v>
      </c>
      <c r="I364" s="650">
        <v>7612986396133</v>
      </c>
      <c r="K364" s="129"/>
    </row>
    <row r="365" spans="3:11" ht="15" customHeight="1" thickBot="1" x14ac:dyDescent="0.3">
      <c r="C365" s="887"/>
      <c r="D365" s="923"/>
      <c r="E365" s="909"/>
      <c r="F365" s="910"/>
      <c r="G365" s="859"/>
      <c r="H365" s="859"/>
      <c r="I365" s="865"/>
      <c r="K365" s="129"/>
    </row>
    <row r="366" spans="3:11" ht="15" customHeight="1" x14ac:dyDescent="0.25">
      <c r="C366" s="97" t="s">
        <v>213</v>
      </c>
      <c r="D366" s="922"/>
      <c r="E366" s="99" t="s">
        <v>214</v>
      </c>
      <c r="F366" s="86" t="s">
        <v>2028</v>
      </c>
      <c r="G366" s="87">
        <f t="shared" ref="G366:G373" si="23">SUM(H366*1.21)</f>
        <v>6776</v>
      </c>
      <c r="H366" s="87">
        <v>5600</v>
      </c>
      <c r="I366" s="532">
        <v>7612981926076</v>
      </c>
      <c r="K366" s="129"/>
    </row>
    <row r="367" spans="3:11" ht="15" customHeight="1" x14ac:dyDescent="0.25">
      <c r="C367" s="81" t="s">
        <v>1335</v>
      </c>
      <c r="D367" s="17"/>
      <c r="E367" s="15" t="s">
        <v>1222</v>
      </c>
      <c r="F367" s="24" t="s">
        <v>2028</v>
      </c>
      <c r="G367" s="10">
        <f t="shared" si="23"/>
        <v>6776</v>
      </c>
      <c r="H367" s="10">
        <v>5600</v>
      </c>
      <c r="I367" s="533">
        <v>7612986111484</v>
      </c>
      <c r="K367" s="129"/>
    </row>
    <row r="368" spans="3:11" ht="15" customHeight="1" x14ac:dyDescent="0.25">
      <c r="C368" s="81" t="s">
        <v>215</v>
      </c>
      <c r="D368" s="11"/>
      <c r="E368" s="15" t="s">
        <v>216</v>
      </c>
      <c r="F368" s="24" t="s">
        <v>2028</v>
      </c>
      <c r="G368" s="10">
        <f t="shared" si="23"/>
        <v>6776</v>
      </c>
      <c r="H368" s="10">
        <v>5600</v>
      </c>
      <c r="I368" s="533">
        <v>7612981926069</v>
      </c>
      <c r="K368" s="129"/>
    </row>
    <row r="369" spans="3:11" ht="15" customHeight="1" x14ac:dyDescent="0.25">
      <c r="C369" s="81" t="s">
        <v>217</v>
      </c>
      <c r="D369" s="11"/>
      <c r="E369" s="15" t="s">
        <v>218</v>
      </c>
      <c r="F369" s="24" t="s">
        <v>2028</v>
      </c>
      <c r="G369" s="10">
        <f t="shared" si="23"/>
        <v>6776</v>
      </c>
      <c r="H369" s="10">
        <v>5600</v>
      </c>
      <c r="I369" s="533">
        <v>7612981926083</v>
      </c>
      <c r="K369" s="129"/>
    </row>
    <row r="370" spans="3:11" ht="15" customHeight="1" x14ac:dyDescent="0.25">
      <c r="C370" s="81" t="s">
        <v>219</v>
      </c>
      <c r="D370" s="11"/>
      <c r="E370" s="15" t="s">
        <v>220</v>
      </c>
      <c r="F370" s="24" t="s">
        <v>2028</v>
      </c>
      <c r="G370" s="10">
        <f t="shared" si="23"/>
        <v>6776</v>
      </c>
      <c r="H370" s="10">
        <v>5600</v>
      </c>
      <c r="I370" s="533">
        <v>7612981926090</v>
      </c>
      <c r="K370" s="129"/>
    </row>
    <row r="371" spans="3:11" ht="15" customHeight="1" x14ac:dyDescent="0.25">
      <c r="C371" s="81" t="s">
        <v>221</v>
      </c>
      <c r="D371" s="11"/>
      <c r="E371" s="15" t="s">
        <v>222</v>
      </c>
      <c r="F371" s="24" t="s">
        <v>2028</v>
      </c>
      <c r="G371" s="10">
        <f t="shared" si="23"/>
        <v>6776</v>
      </c>
      <c r="H371" s="10">
        <v>5600</v>
      </c>
      <c r="I371" s="533">
        <v>7612981926106</v>
      </c>
      <c r="K371" s="129"/>
    </row>
    <row r="372" spans="3:11" ht="15" customHeight="1" x14ac:dyDescent="0.25">
      <c r="C372" s="81" t="s">
        <v>223</v>
      </c>
      <c r="D372" s="11"/>
      <c r="E372" s="15" t="s">
        <v>224</v>
      </c>
      <c r="F372" s="24" t="s">
        <v>2028</v>
      </c>
      <c r="G372" s="10">
        <f t="shared" si="23"/>
        <v>6776</v>
      </c>
      <c r="H372" s="10">
        <v>5600</v>
      </c>
      <c r="I372" s="533">
        <v>7612981926113</v>
      </c>
      <c r="K372" s="129"/>
    </row>
    <row r="373" spans="3:11" ht="15" customHeight="1" thickBot="1" x14ac:dyDescent="0.3">
      <c r="C373" s="110" t="s">
        <v>2767</v>
      </c>
      <c r="D373" s="432"/>
      <c r="E373" s="111" t="s">
        <v>2768</v>
      </c>
      <c r="F373" s="126" t="s">
        <v>2028</v>
      </c>
      <c r="G373" s="96">
        <f t="shared" si="23"/>
        <v>6776</v>
      </c>
      <c r="H373" s="96">
        <v>5600</v>
      </c>
      <c r="I373" s="671">
        <v>7612986396140</v>
      </c>
      <c r="K373" s="129"/>
    </row>
    <row r="374" spans="3:11" ht="15" customHeight="1" thickBot="1" x14ac:dyDescent="0.3">
      <c r="C374" s="887"/>
      <c r="D374" s="923"/>
      <c r="E374" s="909"/>
      <c r="F374" s="910"/>
      <c r="G374" s="859"/>
      <c r="H374" s="859"/>
      <c r="I374" s="865"/>
      <c r="K374" s="129"/>
    </row>
    <row r="375" spans="3:11" ht="15" customHeight="1" x14ac:dyDescent="0.25">
      <c r="C375" s="151" t="s">
        <v>225</v>
      </c>
      <c r="D375" s="401"/>
      <c r="E375" s="367" t="s">
        <v>226</v>
      </c>
      <c r="F375" s="390" t="s">
        <v>2046</v>
      </c>
      <c r="G375" s="369">
        <f t="shared" ref="G375:G382" si="24">SUM(H375*1.21)</f>
        <v>6776</v>
      </c>
      <c r="H375" s="369">
        <v>5600</v>
      </c>
      <c r="I375" s="640">
        <v>7612981054366</v>
      </c>
      <c r="K375" s="129"/>
    </row>
    <row r="376" spans="3:11" ht="15" customHeight="1" x14ac:dyDescent="0.25">
      <c r="C376" s="143" t="s">
        <v>1336</v>
      </c>
      <c r="D376" s="361"/>
      <c r="E376" s="358" t="s">
        <v>1223</v>
      </c>
      <c r="F376" s="381" t="s">
        <v>2046</v>
      </c>
      <c r="G376" s="360">
        <f t="shared" si="24"/>
        <v>6776</v>
      </c>
      <c r="H376" s="360">
        <v>5600</v>
      </c>
      <c r="I376" s="638">
        <v>7612986111477</v>
      </c>
      <c r="K376" s="129"/>
    </row>
    <row r="377" spans="3:11" ht="15" customHeight="1" x14ac:dyDescent="0.25">
      <c r="C377" s="143" t="s">
        <v>227</v>
      </c>
      <c r="D377" s="357"/>
      <c r="E377" s="358" t="s">
        <v>228</v>
      </c>
      <c r="F377" s="381" t="s">
        <v>2046</v>
      </c>
      <c r="G377" s="360">
        <f t="shared" si="24"/>
        <v>6776</v>
      </c>
      <c r="H377" s="360">
        <v>5600</v>
      </c>
      <c r="I377" s="638">
        <v>7612981926557</v>
      </c>
      <c r="K377" s="129"/>
    </row>
    <row r="378" spans="3:11" ht="15" customHeight="1" x14ac:dyDescent="0.25">
      <c r="C378" s="143" t="s">
        <v>229</v>
      </c>
      <c r="D378" s="362"/>
      <c r="E378" s="358" t="s">
        <v>230</v>
      </c>
      <c r="F378" s="381" t="s">
        <v>2046</v>
      </c>
      <c r="G378" s="360">
        <f t="shared" si="24"/>
        <v>6776</v>
      </c>
      <c r="H378" s="360">
        <v>5600</v>
      </c>
      <c r="I378" s="638">
        <v>7612981054373</v>
      </c>
      <c r="K378" s="129"/>
    </row>
    <row r="379" spans="3:11" ht="15" customHeight="1" x14ac:dyDescent="0.25">
      <c r="C379" s="143" t="s">
        <v>231</v>
      </c>
      <c r="D379" s="362"/>
      <c r="E379" s="358" t="s">
        <v>232</v>
      </c>
      <c r="F379" s="381" t="s">
        <v>2046</v>
      </c>
      <c r="G379" s="360">
        <f t="shared" si="24"/>
        <v>6776</v>
      </c>
      <c r="H379" s="360">
        <v>5600</v>
      </c>
      <c r="I379" s="638">
        <v>7612981054380</v>
      </c>
      <c r="K379" s="129"/>
    </row>
    <row r="380" spans="3:11" ht="15" customHeight="1" x14ac:dyDescent="0.25">
      <c r="C380" s="143" t="s">
        <v>233</v>
      </c>
      <c r="D380" s="362"/>
      <c r="E380" s="358" t="s">
        <v>234</v>
      </c>
      <c r="F380" s="381" t="s">
        <v>2046</v>
      </c>
      <c r="G380" s="360">
        <f t="shared" si="24"/>
        <v>6776</v>
      </c>
      <c r="H380" s="360">
        <v>5600</v>
      </c>
      <c r="I380" s="638">
        <v>7612981054397</v>
      </c>
      <c r="K380" s="129"/>
    </row>
    <row r="381" spans="3:11" ht="15" customHeight="1" x14ac:dyDescent="0.25">
      <c r="C381" s="143" t="s">
        <v>235</v>
      </c>
      <c r="D381" s="362"/>
      <c r="E381" s="358" t="s">
        <v>236</v>
      </c>
      <c r="F381" s="381" t="s">
        <v>2046</v>
      </c>
      <c r="G381" s="360">
        <f t="shared" si="24"/>
        <v>6776</v>
      </c>
      <c r="H381" s="360">
        <v>5600</v>
      </c>
      <c r="I381" s="638">
        <v>7612981054441</v>
      </c>
      <c r="K381" s="129"/>
    </row>
    <row r="382" spans="3:11" ht="15" customHeight="1" thickBot="1" x14ac:dyDescent="0.3">
      <c r="C382" s="157" t="s">
        <v>2769</v>
      </c>
      <c r="D382" s="441"/>
      <c r="E382" s="386" t="s">
        <v>2770</v>
      </c>
      <c r="F382" s="388" t="s">
        <v>2046</v>
      </c>
      <c r="G382" s="365">
        <f t="shared" si="24"/>
        <v>6776</v>
      </c>
      <c r="H382" s="365">
        <v>5600</v>
      </c>
      <c r="I382" s="650">
        <v>7612986396157</v>
      </c>
      <c r="K382" s="129"/>
    </row>
    <row r="383" spans="3:11" ht="15" customHeight="1" thickBot="1" x14ac:dyDescent="0.3">
      <c r="C383" s="887"/>
      <c r="D383" s="923"/>
      <c r="E383" s="909"/>
      <c r="F383" s="910"/>
      <c r="G383" s="859"/>
      <c r="H383" s="859"/>
      <c r="I383" s="865"/>
      <c r="K383" s="129"/>
    </row>
    <row r="384" spans="3:11" ht="15" customHeight="1" x14ac:dyDescent="0.25">
      <c r="C384" s="97" t="s">
        <v>1337</v>
      </c>
      <c r="D384" s="90"/>
      <c r="E384" s="99" t="s">
        <v>1224</v>
      </c>
      <c r="F384" s="86" t="s">
        <v>2034</v>
      </c>
      <c r="G384" s="87">
        <f>SUM(H384*1.21)</f>
        <v>6897</v>
      </c>
      <c r="H384" s="87">
        <v>5700</v>
      </c>
      <c r="I384" s="532">
        <v>7612986111903</v>
      </c>
      <c r="K384" s="129"/>
    </row>
    <row r="385" spans="3:11" ht="15" customHeight="1" x14ac:dyDescent="0.25">
      <c r="C385" s="81" t="s">
        <v>239</v>
      </c>
      <c r="D385" s="11"/>
      <c r="E385" s="15" t="s">
        <v>240</v>
      </c>
      <c r="F385" s="24" t="s">
        <v>2034</v>
      </c>
      <c r="G385" s="10">
        <f>SUM(H385*1.21)</f>
        <v>6897</v>
      </c>
      <c r="H385" s="10">
        <v>5700</v>
      </c>
      <c r="I385" s="533">
        <v>7612981053819</v>
      </c>
      <c r="K385" s="129"/>
    </row>
    <row r="386" spans="3:11" ht="15" customHeight="1" thickBot="1" x14ac:dyDescent="0.3">
      <c r="C386" s="84" t="s">
        <v>241</v>
      </c>
      <c r="D386" s="93"/>
      <c r="E386" s="94" t="s">
        <v>242</v>
      </c>
      <c r="F386" s="95" t="s">
        <v>2034</v>
      </c>
      <c r="G386" s="96">
        <f>SUM(H386*1.21)</f>
        <v>6897</v>
      </c>
      <c r="H386" s="96">
        <v>5700</v>
      </c>
      <c r="I386" s="639">
        <v>7612981053857</v>
      </c>
      <c r="K386" s="129"/>
    </row>
    <row r="387" spans="3:11" ht="15" customHeight="1" thickBot="1" x14ac:dyDescent="0.3">
      <c r="C387" s="887"/>
      <c r="D387" s="923"/>
      <c r="E387" s="909"/>
      <c r="F387" s="910"/>
      <c r="G387" s="859"/>
      <c r="H387" s="859"/>
      <c r="I387" s="865"/>
      <c r="K387" s="129"/>
    </row>
    <row r="388" spans="3:11" ht="15" customHeight="1" x14ac:dyDescent="0.25">
      <c r="C388" s="968" t="s">
        <v>243</v>
      </c>
      <c r="D388" s="366"/>
      <c r="E388" s="526" t="s">
        <v>244</v>
      </c>
      <c r="F388" s="390" t="s">
        <v>2047</v>
      </c>
      <c r="G388" s="369">
        <f t="shared" ref="G388:G394" si="25">SUM(H388*1.21)</f>
        <v>4961</v>
      </c>
      <c r="H388" s="369">
        <v>4100</v>
      </c>
      <c r="I388" s="640">
        <v>7612981780296</v>
      </c>
      <c r="K388" s="129"/>
    </row>
    <row r="389" spans="3:11" ht="15" customHeight="1" x14ac:dyDescent="0.25">
      <c r="C389" s="144" t="s">
        <v>1338</v>
      </c>
      <c r="D389" s="361"/>
      <c r="E389" s="371" t="s">
        <v>1225</v>
      </c>
      <c r="F389" s="381" t="s">
        <v>2047</v>
      </c>
      <c r="G389" s="360">
        <f t="shared" si="25"/>
        <v>4961</v>
      </c>
      <c r="H389" s="360">
        <v>4100</v>
      </c>
      <c r="I389" s="638">
        <v>7612986111910</v>
      </c>
      <c r="K389" s="129"/>
    </row>
    <row r="390" spans="3:11" ht="15" customHeight="1" x14ac:dyDescent="0.25">
      <c r="C390" s="144" t="s">
        <v>245</v>
      </c>
      <c r="D390" s="357"/>
      <c r="E390" s="371" t="s">
        <v>246</v>
      </c>
      <c r="F390" s="381" t="s">
        <v>2047</v>
      </c>
      <c r="G390" s="360">
        <f t="shared" si="25"/>
        <v>4961</v>
      </c>
      <c r="H390" s="360">
        <v>4100</v>
      </c>
      <c r="I390" s="638">
        <v>7612981926472</v>
      </c>
      <c r="K390" s="129"/>
    </row>
    <row r="391" spans="3:11" ht="15" customHeight="1" x14ac:dyDescent="0.25">
      <c r="C391" s="144" t="s">
        <v>247</v>
      </c>
      <c r="D391" s="357"/>
      <c r="E391" s="371" t="s">
        <v>248</v>
      </c>
      <c r="F391" s="381" t="s">
        <v>2047</v>
      </c>
      <c r="G391" s="360">
        <f t="shared" si="25"/>
        <v>4961</v>
      </c>
      <c r="H391" s="360">
        <v>4100</v>
      </c>
      <c r="I391" s="638">
        <v>7612981699246</v>
      </c>
      <c r="K391" s="129"/>
    </row>
    <row r="392" spans="3:11" ht="15" customHeight="1" x14ac:dyDescent="0.25">
      <c r="C392" s="144" t="s">
        <v>249</v>
      </c>
      <c r="D392" s="357"/>
      <c r="E392" s="371" t="s">
        <v>250</v>
      </c>
      <c r="F392" s="381" t="s">
        <v>2047</v>
      </c>
      <c r="G392" s="360">
        <f t="shared" si="25"/>
        <v>4961</v>
      </c>
      <c r="H392" s="360">
        <v>4100</v>
      </c>
      <c r="I392" s="638">
        <v>7612981780302</v>
      </c>
      <c r="K392" s="129"/>
    </row>
    <row r="393" spans="3:11" ht="15" customHeight="1" x14ac:dyDescent="0.25">
      <c r="C393" s="144" t="s">
        <v>251</v>
      </c>
      <c r="D393" s="357"/>
      <c r="E393" s="371" t="s">
        <v>252</v>
      </c>
      <c r="F393" s="381" t="s">
        <v>2047</v>
      </c>
      <c r="G393" s="360">
        <f t="shared" si="25"/>
        <v>4961</v>
      </c>
      <c r="H393" s="360">
        <v>4100</v>
      </c>
      <c r="I393" s="638">
        <v>7612981699253</v>
      </c>
      <c r="K393" s="129"/>
    </row>
    <row r="394" spans="3:11" ht="15" customHeight="1" thickBot="1" x14ac:dyDescent="0.3">
      <c r="C394" s="154" t="s">
        <v>253</v>
      </c>
      <c r="D394" s="363"/>
      <c r="E394" s="380" t="s">
        <v>254</v>
      </c>
      <c r="F394" s="388" t="s">
        <v>2047</v>
      </c>
      <c r="G394" s="365">
        <f t="shared" si="25"/>
        <v>4961</v>
      </c>
      <c r="H394" s="365">
        <v>4100</v>
      </c>
      <c r="I394" s="641">
        <v>7612981699260</v>
      </c>
      <c r="K394" s="129"/>
    </row>
    <row r="395" spans="3:11" ht="15" customHeight="1" thickBot="1" x14ac:dyDescent="0.3">
      <c r="C395" s="969"/>
      <c r="D395" s="908"/>
      <c r="E395" s="970"/>
      <c r="F395" s="971"/>
      <c r="G395" s="859"/>
      <c r="H395" s="859"/>
      <c r="I395" s="865"/>
      <c r="K395" s="129"/>
    </row>
    <row r="396" spans="3:11" ht="15" customHeight="1" x14ac:dyDescent="0.25">
      <c r="C396" s="968" t="s">
        <v>255</v>
      </c>
      <c r="D396" s="401"/>
      <c r="E396" s="526" t="s">
        <v>256</v>
      </c>
      <c r="F396" s="390" t="s">
        <v>2048</v>
      </c>
      <c r="G396" s="369">
        <f t="shared" ref="G396:G402" si="26">SUM(H396*1.21)</f>
        <v>5203</v>
      </c>
      <c r="H396" s="369">
        <v>4300</v>
      </c>
      <c r="I396" s="640">
        <v>7612981699277</v>
      </c>
      <c r="K396" s="129"/>
    </row>
    <row r="397" spans="3:11" ht="15" customHeight="1" x14ac:dyDescent="0.25">
      <c r="C397" s="144" t="s">
        <v>257</v>
      </c>
      <c r="D397" s="362"/>
      <c r="E397" s="371" t="s">
        <v>258</v>
      </c>
      <c r="F397" s="381" t="s">
        <v>2048</v>
      </c>
      <c r="G397" s="360">
        <f t="shared" si="26"/>
        <v>5203</v>
      </c>
      <c r="H397" s="360">
        <v>4300</v>
      </c>
      <c r="I397" s="638">
        <v>7612981699284</v>
      </c>
      <c r="K397" s="129"/>
    </row>
    <row r="398" spans="3:11" ht="15" customHeight="1" x14ac:dyDescent="0.25">
      <c r="C398" s="144" t="s">
        <v>259</v>
      </c>
      <c r="D398" s="362"/>
      <c r="E398" s="371" t="s">
        <v>260</v>
      </c>
      <c r="F398" s="381" t="s">
        <v>2048</v>
      </c>
      <c r="G398" s="360">
        <f t="shared" si="26"/>
        <v>5203</v>
      </c>
      <c r="H398" s="360">
        <v>4300</v>
      </c>
      <c r="I398" s="638">
        <v>7612981699291</v>
      </c>
      <c r="K398" s="129"/>
    </row>
    <row r="399" spans="3:11" ht="15" customHeight="1" x14ac:dyDescent="0.25">
      <c r="C399" s="144" t="s">
        <v>261</v>
      </c>
      <c r="D399" s="362"/>
      <c r="E399" s="371" t="s">
        <v>262</v>
      </c>
      <c r="F399" s="381" t="s">
        <v>2048</v>
      </c>
      <c r="G399" s="360">
        <f t="shared" si="26"/>
        <v>5203</v>
      </c>
      <c r="H399" s="360">
        <v>4300</v>
      </c>
      <c r="I399" s="638">
        <v>7612981780357</v>
      </c>
      <c r="K399" s="129"/>
    </row>
    <row r="400" spans="3:11" ht="15" customHeight="1" x14ac:dyDescent="0.25">
      <c r="C400" s="144" t="s">
        <v>1339</v>
      </c>
      <c r="D400" s="361"/>
      <c r="E400" s="371" t="s">
        <v>1226</v>
      </c>
      <c r="F400" s="381" t="s">
        <v>2048</v>
      </c>
      <c r="G400" s="360">
        <f t="shared" si="26"/>
        <v>5203</v>
      </c>
      <c r="H400" s="360">
        <v>4300</v>
      </c>
      <c r="I400" s="638">
        <v>7612986111927</v>
      </c>
      <c r="K400" s="129"/>
    </row>
    <row r="401" spans="1:11" s="5" customFormat="1" ht="15" customHeight="1" x14ac:dyDescent="0.25">
      <c r="A401" s="668"/>
      <c r="C401" s="143" t="s">
        <v>263</v>
      </c>
      <c r="D401" s="362"/>
      <c r="E401" s="371" t="s">
        <v>264</v>
      </c>
      <c r="F401" s="381" t="s">
        <v>2048</v>
      </c>
      <c r="G401" s="360">
        <f t="shared" si="26"/>
        <v>5203</v>
      </c>
      <c r="H401" s="360">
        <v>4300</v>
      </c>
      <c r="I401" s="638">
        <v>7612981926489</v>
      </c>
      <c r="J401" s="129"/>
      <c r="K401" s="129"/>
    </row>
    <row r="402" spans="1:11" s="5" customFormat="1" ht="15" customHeight="1" thickBot="1" x14ac:dyDescent="0.3">
      <c r="A402" s="668"/>
      <c r="C402" s="154" t="s">
        <v>265</v>
      </c>
      <c r="D402" s="441"/>
      <c r="E402" s="380" t="s">
        <v>266</v>
      </c>
      <c r="F402" s="388" t="s">
        <v>2048</v>
      </c>
      <c r="G402" s="365">
        <f t="shared" si="26"/>
        <v>5203</v>
      </c>
      <c r="H402" s="365">
        <v>4300</v>
      </c>
      <c r="I402" s="641">
        <v>7612981780364</v>
      </c>
      <c r="J402" s="129"/>
      <c r="K402" s="129"/>
    </row>
    <row r="403" spans="1:11" s="1" customFormat="1" ht="15" customHeight="1" thickBot="1" x14ac:dyDescent="0.3">
      <c r="A403" s="64"/>
      <c r="C403" s="102"/>
      <c r="D403" s="103"/>
      <c r="E403" s="932" t="s">
        <v>2049</v>
      </c>
      <c r="F403" s="104"/>
      <c r="G403" s="102"/>
      <c r="H403" s="102"/>
      <c r="I403" s="862"/>
      <c r="J403" s="130"/>
      <c r="K403" s="131"/>
    </row>
    <row r="404" spans="1:11" s="1" customFormat="1" ht="15" customHeight="1" x14ac:dyDescent="0.25">
      <c r="A404" s="64"/>
      <c r="C404" s="147" t="s">
        <v>315</v>
      </c>
      <c r="D404" s="389"/>
      <c r="E404" s="396" t="s">
        <v>316</v>
      </c>
      <c r="F404" s="390" t="s">
        <v>2034</v>
      </c>
      <c r="G404" s="397">
        <f>SUM(H404*1.21)</f>
        <v>5203</v>
      </c>
      <c r="H404" s="398">
        <v>4300</v>
      </c>
      <c r="I404" s="640">
        <v>7612985819480</v>
      </c>
      <c r="J404" s="130"/>
      <c r="K404" s="131"/>
    </row>
    <row r="405" spans="1:11" s="1" customFormat="1" ht="15" customHeight="1" x14ac:dyDescent="0.25">
      <c r="A405" s="64"/>
      <c r="C405" s="146" t="s">
        <v>317</v>
      </c>
      <c r="D405" s="361"/>
      <c r="E405" s="393" t="s">
        <v>318</v>
      </c>
      <c r="F405" s="381" t="s">
        <v>2034</v>
      </c>
      <c r="G405" s="394">
        <f>SUM(H405*1.21)</f>
        <v>5203</v>
      </c>
      <c r="H405" s="395">
        <v>4300</v>
      </c>
      <c r="I405" s="638">
        <v>7612985819497</v>
      </c>
      <c r="J405" s="130"/>
      <c r="K405" s="131"/>
    </row>
    <row r="406" spans="1:11" s="1" customFormat="1" ht="15" customHeight="1" x14ac:dyDescent="0.25">
      <c r="A406" s="64"/>
      <c r="C406" s="146" t="s">
        <v>1343</v>
      </c>
      <c r="D406" s="361"/>
      <c r="E406" s="393" t="s">
        <v>1319</v>
      </c>
      <c r="F406" s="381" t="s">
        <v>2034</v>
      </c>
      <c r="G406" s="394">
        <f>SUM(H406*1.21)</f>
        <v>5203</v>
      </c>
      <c r="H406" s="395">
        <v>4300</v>
      </c>
      <c r="I406" s="638">
        <v>7612986178609</v>
      </c>
      <c r="J406" s="130"/>
      <c r="K406" s="131"/>
    </row>
    <row r="407" spans="1:11" s="1" customFormat="1" ht="15" customHeight="1" thickBot="1" x14ac:dyDescent="0.3">
      <c r="A407" s="64"/>
      <c r="C407" s="924" t="s">
        <v>319</v>
      </c>
      <c r="D407" s="383"/>
      <c r="E407" s="925" t="s">
        <v>320</v>
      </c>
      <c r="F407" s="388" t="s">
        <v>2034</v>
      </c>
      <c r="G407" s="926">
        <f>SUM(H407*1.21)</f>
        <v>5203</v>
      </c>
      <c r="H407" s="927">
        <v>4300</v>
      </c>
      <c r="I407" s="641">
        <v>7612985820424</v>
      </c>
      <c r="J407" s="130"/>
      <c r="K407" s="131"/>
    </row>
    <row r="408" spans="1:11" s="1" customFormat="1" ht="15" customHeight="1" thickBot="1" x14ac:dyDescent="0.3">
      <c r="A408" s="64"/>
      <c r="C408" s="928"/>
      <c r="D408" s="856"/>
      <c r="E408" s="929"/>
      <c r="F408" s="938"/>
      <c r="G408" s="930"/>
      <c r="H408" s="931"/>
      <c r="I408" s="865"/>
      <c r="J408" s="130"/>
      <c r="K408" s="131"/>
    </row>
    <row r="409" spans="1:11" s="1" customFormat="1" ht="15" customHeight="1" x14ac:dyDescent="0.25">
      <c r="A409" s="64"/>
      <c r="C409" s="147" t="s">
        <v>321</v>
      </c>
      <c r="D409" s="389"/>
      <c r="E409" s="396" t="s">
        <v>322</v>
      </c>
      <c r="F409" s="390" t="s">
        <v>2034</v>
      </c>
      <c r="G409" s="397">
        <f>SUM(H409*1.21)</f>
        <v>5445</v>
      </c>
      <c r="H409" s="398">
        <v>4500</v>
      </c>
      <c r="I409" s="640">
        <v>7612985848916</v>
      </c>
      <c r="J409" s="130"/>
      <c r="K409" s="131"/>
    </row>
    <row r="410" spans="1:11" ht="15" customHeight="1" x14ac:dyDescent="0.25">
      <c r="C410" s="146" t="s">
        <v>323</v>
      </c>
      <c r="D410" s="361"/>
      <c r="E410" s="393" t="s">
        <v>324</v>
      </c>
      <c r="F410" s="381" t="s">
        <v>2034</v>
      </c>
      <c r="G410" s="394">
        <f>SUM(H410*1.21)</f>
        <v>5445</v>
      </c>
      <c r="H410" s="395">
        <v>4500</v>
      </c>
      <c r="I410" s="638">
        <v>7612985848695</v>
      </c>
      <c r="K410" s="129"/>
    </row>
    <row r="411" spans="1:11" ht="15" customHeight="1" x14ac:dyDescent="0.25">
      <c r="C411" s="146" t="s">
        <v>1344</v>
      </c>
      <c r="D411" s="361"/>
      <c r="E411" s="393" t="s">
        <v>1320</v>
      </c>
      <c r="F411" s="381" t="s">
        <v>2034</v>
      </c>
      <c r="G411" s="394">
        <f>SUM(H411*1.21)</f>
        <v>5445</v>
      </c>
      <c r="H411" s="395">
        <v>4500</v>
      </c>
      <c r="I411" s="638">
        <v>7612986178616</v>
      </c>
      <c r="K411" s="129"/>
    </row>
    <row r="412" spans="1:11" ht="15" customHeight="1" thickBot="1" x14ac:dyDescent="0.3">
      <c r="C412" s="924" t="s">
        <v>325</v>
      </c>
      <c r="D412" s="383"/>
      <c r="E412" s="925" t="s">
        <v>326</v>
      </c>
      <c r="F412" s="388" t="s">
        <v>2034</v>
      </c>
      <c r="G412" s="926">
        <f>SUM(H412*1.21)</f>
        <v>5445</v>
      </c>
      <c r="H412" s="927">
        <v>4500</v>
      </c>
      <c r="I412" s="641">
        <v>7612985848930</v>
      </c>
      <c r="K412" s="129"/>
    </row>
    <row r="413" spans="1:11" ht="15" customHeight="1" thickBot="1" x14ac:dyDescent="0.3">
      <c r="C413" s="928"/>
      <c r="D413" s="856"/>
      <c r="E413" s="929"/>
      <c r="F413" s="938"/>
      <c r="G413" s="930"/>
      <c r="H413" s="931"/>
      <c r="I413" s="865"/>
      <c r="K413" s="129"/>
    </row>
    <row r="414" spans="1:11" ht="15" customHeight="1" x14ac:dyDescent="0.25">
      <c r="C414" s="147" t="s">
        <v>327</v>
      </c>
      <c r="D414" s="389"/>
      <c r="E414" s="396" t="s">
        <v>328</v>
      </c>
      <c r="F414" s="390" t="s">
        <v>2040</v>
      </c>
      <c r="G414" s="397">
        <f>SUM(H414*1.21)</f>
        <v>6171</v>
      </c>
      <c r="H414" s="398">
        <v>5100</v>
      </c>
      <c r="I414" s="640">
        <v>7612985820684</v>
      </c>
      <c r="K414" s="129"/>
    </row>
    <row r="415" spans="1:11" ht="15" customHeight="1" x14ac:dyDescent="0.25">
      <c r="C415" s="146" t="s">
        <v>329</v>
      </c>
      <c r="D415" s="361"/>
      <c r="E415" s="393" t="s">
        <v>330</v>
      </c>
      <c r="F415" s="381" t="s">
        <v>2040</v>
      </c>
      <c r="G415" s="394">
        <f>SUM(H415*1.21)</f>
        <v>6171</v>
      </c>
      <c r="H415" s="395">
        <v>5100</v>
      </c>
      <c r="I415" s="638">
        <v>7612985820691</v>
      </c>
      <c r="K415" s="129"/>
    </row>
    <row r="416" spans="1:11" ht="15" customHeight="1" thickBot="1" x14ac:dyDescent="0.3">
      <c r="C416" s="924" t="s">
        <v>331</v>
      </c>
      <c r="D416" s="383"/>
      <c r="E416" s="925" t="s">
        <v>332</v>
      </c>
      <c r="F416" s="388" t="s">
        <v>2040</v>
      </c>
      <c r="G416" s="926">
        <f>SUM(H416*1.21)</f>
        <v>6171</v>
      </c>
      <c r="H416" s="927">
        <v>5100</v>
      </c>
      <c r="I416" s="641">
        <v>7612986041989</v>
      </c>
      <c r="K416" s="129"/>
    </row>
    <row r="417" spans="1:11" ht="15" customHeight="1" thickBot="1" x14ac:dyDescent="0.3">
      <c r="C417" s="972"/>
      <c r="D417" s="973"/>
      <c r="E417" s="909"/>
      <c r="F417" s="938"/>
      <c r="G417" s="974"/>
      <c r="H417" s="974"/>
      <c r="I417" s="865"/>
      <c r="K417" s="129"/>
    </row>
    <row r="418" spans="1:11" ht="15" customHeight="1" x14ac:dyDescent="0.25">
      <c r="C418" s="151" t="s">
        <v>279</v>
      </c>
      <c r="D418" s="401"/>
      <c r="E418" s="367" t="s">
        <v>280</v>
      </c>
      <c r="F418" s="390" t="s">
        <v>2045</v>
      </c>
      <c r="G418" s="369">
        <f>SUM(H418*1.21)</f>
        <v>4961</v>
      </c>
      <c r="H418" s="369">
        <v>4100</v>
      </c>
      <c r="I418" s="640">
        <v>7612981067304</v>
      </c>
      <c r="K418" s="129"/>
    </row>
    <row r="419" spans="1:11" ht="15" customHeight="1" x14ac:dyDescent="0.25">
      <c r="C419" s="143" t="s">
        <v>281</v>
      </c>
      <c r="D419" s="362"/>
      <c r="E419" s="358" t="s">
        <v>282</v>
      </c>
      <c r="F419" s="381" t="s">
        <v>2045</v>
      </c>
      <c r="G419" s="360">
        <f>SUM(H419*1.21)</f>
        <v>4961</v>
      </c>
      <c r="H419" s="360">
        <v>4100</v>
      </c>
      <c r="I419" s="638">
        <v>7612981067410</v>
      </c>
      <c r="K419" s="129"/>
    </row>
    <row r="420" spans="1:11" ht="15" customHeight="1" thickBot="1" x14ac:dyDescent="0.3">
      <c r="C420" s="154" t="s">
        <v>283</v>
      </c>
      <c r="D420" s="363"/>
      <c r="E420" s="380" t="s">
        <v>284</v>
      </c>
      <c r="F420" s="388" t="s">
        <v>2045</v>
      </c>
      <c r="G420" s="365">
        <f>SUM(H420*1.21)</f>
        <v>4961</v>
      </c>
      <c r="H420" s="365">
        <v>4100</v>
      </c>
      <c r="I420" s="641">
        <v>7612981699444</v>
      </c>
      <c r="K420" s="129"/>
    </row>
    <row r="421" spans="1:11" ht="15" customHeight="1" thickBot="1" x14ac:dyDescent="0.3">
      <c r="C421" s="969"/>
      <c r="D421" s="908"/>
      <c r="E421" s="970"/>
      <c r="F421" s="971"/>
      <c r="G421" s="859"/>
      <c r="H421" s="859"/>
      <c r="I421" s="865"/>
      <c r="K421" s="129"/>
    </row>
    <row r="422" spans="1:11" ht="15" customHeight="1" x14ac:dyDescent="0.25">
      <c r="C422" s="151" t="s">
        <v>285</v>
      </c>
      <c r="D422" s="401"/>
      <c r="E422" s="367" t="s">
        <v>286</v>
      </c>
      <c r="F422" s="390" t="s">
        <v>2034</v>
      </c>
      <c r="G422" s="369">
        <f>SUM(H422*1.21)</f>
        <v>5203</v>
      </c>
      <c r="H422" s="369">
        <v>4300</v>
      </c>
      <c r="I422" s="640">
        <v>7612981067441</v>
      </c>
      <c r="K422" s="129"/>
    </row>
    <row r="423" spans="1:11" ht="15" customHeight="1" x14ac:dyDescent="0.25">
      <c r="C423" s="143" t="s">
        <v>287</v>
      </c>
      <c r="D423" s="362"/>
      <c r="E423" s="358" t="s">
        <v>288</v>
      </c>
      <c r="F423" s="381" t="s">
        <v>2034</v>
      </c>
      <c r="G423" s="360">
        <f>SUM(H423*1.21)</f>
        <v>5203</v>
      </c>
      <c r="H423" s="360">
        <v>4300</v>
      </c>
      <c r="I423" s="638">
        <v>7612981067458</v>
      </c>
      <c r="K423" s="129"/>
    </row>
    <row r="424" spans="1:11" ht="15" customHeight="1" thickBot="1" x14ac:dyDescent="0.3">
      <c r="C424" s="154" t="s">
        <v>289</v>
      </c>
      <c r="D424" s="363"/>
      <c r="E424" s="380" t="s">
        <v>290</v>
      </c>
      <c r="F424" s="388" t="s">
        <v>2034</v>
      </c>
      <c r="G424" s="365">
        <f>SUM(H424*1.21)</f>
        <v>5203</v>
      </c>
      <c r="H424" s="365">
        <v>4300</v>
      </c>
      <c r="I424" s="641">
        <v>7612981699475</v>
      </c>
      <c r="K424" s="129"/>
    </row>
    <row r="425" spans="1:11" ht="15" customHeight="1" thickBot="1" x14ac:dyDescent="0.3">
      <c r="C425" s="969"/>
      <c r="D425" s="908"/>
      <c r="E425" s="970"/>
      <c r="F425" s="971"/>
      <c r="G425" s="859"/>
      <c r="H425" s="859"/>
      <c r="I425" s="865"/>
      <c r="K425" s="129"/>
    </row>
    <row r="426" spans="1:11" ht="15" customHeight="1" x14ac:dyDescent="0.25">
      <c r="C426" s="151" t="s">
        <v>291</v>
      </c>
      <c r="D426" s="401"/>
      <c r="E426" s="367" t="s">
        <v>292</v>
      </c>
      <c r="F426" s="390" t="s">
        <v>2050</v>
      </c>
      <c r="G426" s="369">
        <f>SUM(H426*1.21)</f>
        <v>5566</v>
      </c>
      <c r="H426" s="369">
        <v>4600</v>
      </c>
      <c r="I426" s="640">
        <v>7612981067229</v>
      </c>
      <c r="K426" s="129"/>
    </row>
    <row r="427" spans="1:11" ht="15" customHeight="1" x14ac:dyDescent="0.25">
      <c r="C427" s="143" t="s">
        <v>293</v>
      </c>
      <c r="D427" s="362"/>
      <c r="E427" s="358" t="s">
        <v>294</v>
      </c>
      <c r="F427" s="381" t="s">
        <v>2050</v>
      </c>
      <c r="G427" s="360">
        <f>SUM(H427*1.21)</f>
        <v>5566</v>
      </c>
      <c r="H427" s="360">
        <v>4600</v>
      </c>
      <c r="I427" s="638">
        <v>7612981067236</v>
      </c>
      <c r="K427" s="129"/>
    </row>
    <row r="428" spans="1:11" ht="15" customHeight="1" thickBot="1" x14ac:dyDescent="0.3">
      <c r="C428" s="154" t="s">
        <v>295</v>
      </c>
      <c r="D428" s="363"/>
      <c r="E428" s="380" t="s">
        <v>296</v>
      </c>
      <c r="F428" s="388" t="s">
        <v>2050</v>
      </c>
      <c r="G428" s="365">
        <f>SUM(H428*1.21)</f>
        <v>5566</v>
      </c>
      <c r="H428" s="365">
        <v>4600</v>
      </c>
      <c r="I428" s="641">
        <v>7612981789800</v>
      </c>
      <c r="K428" s="129"/>
    </row>
    <row r="429" spans="1:11" ht="15" customHeight="1" thickBot="1" x14ac:dyDescent="0.3">
      <c r="C429" s="969"/>
      <c r="D429" s="908"/>
      <c r="E429" s="970"/>
      <c r="F429" s="971"/>
      <c r="G429" s="859"/>
      <c r="H429" s="859"/>
      <c r="I429" s="865"/>
      <c r="K429" s="129"/>
    </row>
    <row r="430" spans="1:11" ht="15" customHeight="1" x14ac:dyDescent="0.25">
      <c r="C430" s="151" t="s">
        <v>297</v>
      </c>
      <c r="D430" s="401"/>
      <c r="E430" s="367" t="s">
        <v>298</v>
      </c>
      <c r="F430" s="390" t="s">
        <v>2038</v>
      </c>
      <c r="G430" s="369">
        <f>SUM(H430*1.21)</f>
        <v>6655</v>
      </c>
      <c r="H430" s="369">
        <v>5500</v>
      </c>
      <c r="I430" s="640">
        <v>7612981067489</v>
      </c>
      <c r="K430" s="129"/>
    </row>
    <row r="431" spans="1:11" s="75" customFormat="1" ht="15" customHeight="1" x14ac:dyDescent="0.25">
      <c r="A431" s="73"/>
      <c r="C431" s="143" t="s">
        <v>299</v>
      </c>
      <c r="D431" s="362"/>
      <c r="E431" s="358" t="s">
        <v>300</v>
      </c>
      <c r="F431" s="381" t="s">
        <v>2038</v>
      </c>
      <c r="G431" s="360">
        <f>SUM(H431*1.21)</f>
        <v>6655</v>
      </c>
      <c r="H431" s="360">
        <v>5500</v>
      </c>
      <c r="I431" s="638">
        <v>7612981067496</v>
      </c>
      <c r="J431" s="2"/>
      <c r="K431" s="6"/>
    </row>
    <row r="432" spans="1:11" ht="15" customHeight="1" thickBot="1" x14ac:dyDescent="0.3">
      <c r="C432" s="154" t="s">
        <v>301</v>
      </c>
      <c r="D432" s="363"/>
      <c r="E432" s="380" t="s">
        <v>302</v>
      </c>
      <c r="F432" s="388" t="s">
        <v>2038</v>
      </c>
      <c r="G432" s="365">
        <f>SUM(H432*1.21)</f>
        <v>6655</v>
      </c>
      <c r="H432" s="365">
        <v>5500</v>
      </c>
      <c r="I432" s="641">
        <v>7612981789749</v>
      </c>
      <c r="K432" s="129"/>
    </row>
    <row r="433" spans="1:11" ht="15" customHeight="1" thickBot="1" x14ac:dyDescent="0.3">
      <c r="B433" s="76"/>
      <c r="C433" s="102"/>
      <c r="D433" s="103"/>
      <c r="E433" s="436" t="s">
        <v>2051</v>
      </c>
      <c r="F433" s="134"/>
      <c r="G433" s="102"/>
      <c r="H433" s="102"/>
      <c r="I433" s="683"/>
      <c r="K433" s="129"/>
    </row>
    <row r="434" spans="1:11" ht="15" customHeight="1" x14ac:dyDescent="0.25">
      <c r="B434" s="76"/>
      <c r="C434" s="151" t="s">
        <v>1242</v>
      </c>
      <c r="D434" s="389"/>
      <c r="E434" s="367" t="s">
        <v>1881</v>
      </c>
      <c r="F434" s="390" t="s">
        <v>641</v>
      </c>
      <c r="G434" s="369">
        <f t="shared" ref="G434:G447" si="27">SUM(H434*1.21)</f>
        <v>29645</v>
      </c>
      <c r="H434" s="369">
        <v>24500</v>
      </c>
      <c r="I434" s="640">
        <v>7612985866910</v>
      </c>
      <c r="K434" s="129"/>
    </row>
    <row r="435" spans="1:11" ht="15" customHeight="1" x14ac:dyDescent="0.25">
      <c r="B435" s="76"/>
      <c r="C435" s="146" t="s">
        <v>1241</v>
      </c>
      <c r="D435" s="361"/>
      <c r="E435" s="358" t="s">
        <v>644</v>
      </c>
      <c r="F435" s="381" t="s">
        <v>641</v>
      </c>
      <c r="G435" s="360">
        <f t="shared" si="27"/>
        <v>28677</v>
      </c>
      <c r="H435" s="360">
        <v>23700</v>
      </c>
      <c r="I435" s="638">
        <v>7612985865586</v>
      </c>
      <c r="K435" s="129"/>
    </row>
    <row r="436" spans="1:11" ht="15" customHeight="1" x14ac:dyDescent="0.25">
      <c r="B436" s="76"/>
      <c r="C436" s="155" t="s">
        <v>1240</v>
      </c>
      <c r="D436" s="361"/>
      <c r="E436" s="358" t="s">
        <v>1882</v>
      </c>
      <c r="F436" s="359" t="s">
        <v>642</v>
      </c>
      <c r="G436" s="360">
        <f t="shared" si="27"/>
        <v>21780</v>
      </c>
      <c r="H436" s="360">
        <v>18000</v>
      </c>
      <c r="I436" s="638">
        <v>7612985866903</v>
      </c>
      <c r="K436" s="129"/>
    </row>
    <row r="437" spans="1:11" ht="15" customHeight="1" x14ac:dyDescent="0.25">
      <c r="B437" s="76"/>
      <c r="C437" s="155" t="s">
        <v>1239</v>
      </c>
      <c r="D437" s="361"/>
      <c r="E437" s="358" t="s">
        <v>645</v>
      </c>
      <c r="F437" s="359" t="s">
        <v>642</v>
      </c>
      <c r="G437" s="360">
        <f t="shared" si="27"/>
        <v>18997</v>
      </c>
      <c r="H437" s="360">
        <v>15700</v>
      </c>
      <c r="I437" s="638">
        <v>7612985865579</v>
      </c>
      <c r="K437" s="129"/>
    </row>
    <row r="438" spans="1:11" ht="15" customHeight="1" x14ac:dyDescent="0.25">
      <c r="B438" s="76"/>
      <c r="C438" s="155" t="s">
        <v>1238</v>
      </c>
      <c r="D438" s="361"/>
      <c r="E438" s="358" t="s">
        <v>1882</v>
      </c>
      <c r="F438" s="381" t="s">
        <v>643</v>
      </c>
      <c r="G438" s="360">
        <f t="shared" si="27"/>
        <v>15488</v>
      </c>
      <c r="H438" s="360">
        <v>12800</v>
      </c>
      <c r="I438" s="638">
        <v>7612985865593</v>
      </c>
      <c r="K438" s="129"/>
    </row>
    <row r="439" spans="1:11" ht="15" customHeight="1" x14ac:dyDescent="0.25">
      <c r="B439" s="76"/>
      <c r="C439" s="155" t="s">
        <v>1237</v>
      </c>
      <c r="D439" s="361"/>
      <c r="E439" s="358" t="s">
        <v>645</v>
      </c>
      <c r="F439" s="359" t="s">
        <v>643</v>
      </c>
      <c r="G439" s="360">
        <f t="shared" si="27"/>
        <v>13673</v>
      </c>
      <c r="H439" s="360">
        <v>11300</v>
      </c>
      <c r="I439" s="638">
        <v>7612985865562</v>
      </c>
      <c r="K439" s="129"/>
    </row>
    <row r="440" spans="1:11" ht="15" customHeight="1" x14ac:dyDescent="0.25">
      <c r="B440" s="76"/>
      <c r="C440" s="143" t="s">
        <v>646</v>
      </c>
      <c r="D440" s="361"/>
      <c r="E440" s="358" t="s">
        <v>1324</v>
      </c>
      <c r="F440" s="381" t="s">
        <v>647</v>
      </c>
      <c r="G440" s="360">
        <f t="shared" si="27"/>
        <v>4114</v>
      </c>
      <c r="H440" s="360">
        <v>3400</v>
      </c>
      <c r="I440" s="638">
        <v>7612985792264</v>
      </c>
      <c r="K440" s="129"/>
    </row>
    <row r="441" spans="1:11" ht="15" customHeight="1" x14ac:dyDescent="0.25">
      <c r="B441" s="76"/>
      <c r="C441" s="156" t="s">
        <v>1236</v>
      </c>
      <c r="D441" s="361"/>
      <c r="E441" s="358" t="s">
        <v>1325</v>
      </c>
      <c r="F441" s="392" t="s">
        <v>647</v>
      </c>
      <c r="G441" s="360">
        <f t="shared" si="27"/>
        <v>3509</v>
      </c>
      <c r="H441" s="360">
        <v>2900</v>
      </c>
      <c r="I441" s="638">
        <v>7612985787833</v>
      </c>
      <c r="K441" s="129"/>
    </row>
    <row r="442" spans="1:11" s="53" customFormat="1" ht="15" customHeight="1" x14ac:dyDescent="0.2">
      <c r="A442" s="64"/>
      <c r="C442" s="778" t="s">
        <v>2979</v>
      </c>
      <c r="D442" s="680" t="s">
        <v>39</v>
      </c>
      <c r="E442" s="393" t="s">
        <v>3307</v>
      </c>
      <c r="F442" s="690" t="s">
        <v>662</v>
      </c>
      <c r="G442" s="779">
        <f t="shared" si="27"/>
        <v>7865</v>
      </c>
      <c r="H442" s="691">
        <v>6500</v>
      </c>
      <c r="I442" s="687">
        <v>7612986480177</v>
      </c>
      <c r="K442" s="1001"/>
    </row>
    <row r="443" spans="1:11" s="53" customFormat="1" ht="15" customHeight="1" x14ac:dyDescent="0.2">
      <c r="A443" s="64"/>
      <c r="C443" s="778" t="s">
        <v>2980</v>
      </c>
      <c r="D443" s="680" t="s">
        <v>39</v>
      </c>
      <c r="E443" s="393" t="s">
        <v>3308</v>
      </c>
      <c r="F443" s="690" t="s">
        <v>666</v>
      </c>
      <c r="G443" s="779">
        <f t="shared" si="27"/>
        <v>9922</v>
      </c>
      <c r="H443" s="691">
        <v>8200</v>
      </c>
      <c r="I443" s="687">
        <v>7612986480184</v>
      </c>
      <c r="K443" s="1001"/>
    </row>
    <row r="444" spans="1:11" s="53" customFormat="1" ht="15" customHeight="1" x14ac:dyDescent="0.2">
      <c r="A444" s="64"/>
      <c r="C444" s="935" t="s">
        <v>3039</v>
      </c>
      <c r="D444" s="680" t="s">
        <v>39</v>
      </c>
      <c r="E444" s="692" t="s">
        <v>3309</v>
      </c>
      <c r="F444" s="690" t="s">
        <v>662</v>
      </c>
      <c r="G444" s="779">
        <f t="shared" si="27"/>
        <v>8712</v>
      </c>
      <c r="H444" s="394">
        <v>7200</v>
      </c>
      <c r="I444" s="687">
        <v>7612986480122</v>
      </c>
      <c r="K444" s="1001"/>
    </row>
    <row r="445" spans="1:11" s="53" customFormat="1" ht="15" customHeight="1" x14ac:dyDescent="0.2">
      <c r="A445" s="64"/>
      <c r="C445" s="975" t="s">
        <v>3040</v>
      </c>
      <c r="D445" s="680" t="s">
        <v>39</v>
      </c>
      <c r="E445" s="692" t="s">
        <v>3310</v>
      </c>
      <c r="F445" s="690" t="s">
        <v>666</v>
      </c>
      <c r="G445" s="779">
        <f t="shared" si="27"/>
        <v>10769</v>
      </c>
      <c r="H445" s="394">
        <v>8900</v>
      </c>
      <c r="I445" s="687">
        <v>7612986480153</v>
      </c>
      <c r="K445" s="1001"/>
    </row>
    <row r="446" spans="1:11" s="53" customFormat="1" ht="15" customHeight="1" x14ac:dyDescent="0.2">
      <c r="A446" s="64"/>
      <c r="C446" s="778" t="s">
        <v>2981</v>
      </c>
      <c r="D446" s="680" t="s">
        <v>39</v>
      </c>
      <c r="E446" s="829" t="s">
        <v>3311</v>
      </c>
      <c r="F446" s="693"/>
      <c r="G446" s="779">
        <f t="shared" si="27"/>
        <v>4114</v>
      </c>
      <c r="H446" s="691">
        <v>3400</v>
      </c>
      <c r="I446" s="687">
        <v>7612986480306</v>
      </c>
      <c r="K446" s="1001"/>
    </row>
    <row r="447" spans="1:11" s="53" customFormat="1" ht="15" customHeight="1" thickBot="1" x14ac:dyDescent="0.25">
      <c r="A447" s="64"/>
      <c r="C447" s="976" t="s">
        <v>2982</v>
      </c>
      <c r="D447" s="752" t="s">
        <v>39</v>
      </c>
      <c r="E447" s="829" t="s">
        <v>3312</v>
      </c>
      <c r="F447" s="788"/>
      <c r="G447" s="884">
        <f t="shared" si="27"/>
        <v>1936</v>
      </c>
      <c r="H447" s="885">
        <v>1600</v>
      </c>
      <c r="I447" s="961">
        <v>7612986338614</v>
      </c>
      <c r="K447" s="1001"/>
    </row>
    <row r="448" spans="1:11" s="2" customFormat="1" ht="15" customHeight="1" thickBot="1" x14ac:dyDescent="0.25">
      <c r="A448" s="73"/>
      <c r="C448" s="107"/>
      <c r="D448" s="108"/>
      <c r="E448" s="933" t="s">
        <v>2052</v>
      </c>
      <c r="F448" s="66"/>
      <c r="G448" s="69"/>
      <c r="H448" s="69"/>
      <c r="I448" s="865"/>
      <c r="K448" s="6"/>
    </row>
    <row r="449" spans="1:11" s="2" customFormat="1" ht="15" customHeight="1" x14ac:dyDescent="0.2">
      <c r="A449" s="73"/>
      <c r="C449" s="151" t="s">
        <v>648</v>
      </c>
      <c r="D449" s="389"/>
      <c r="E449" s="367" t="s">
        <v>649</v>
      </c>
      <c r="F449" s="368" t="s">
        <v>650</v>
      </c>
      <c r="G449" s="369">
        <f t="shared" ref="G449:G491" si="28">SUM(H449*1.21)</f>
        <v>15246</v>
      </c>
      <c r="H449" s="369">
        <v>12600</v>
      </c>
      <c r="I449" s="640">
        <v>7612985886994</v>
      </c>
      <c r="K449" s="6"/>
    </row>
    <row r="450" spans="1:11" s="2" customFormat="1" ht="15" customHeight="1" x14ac:dyDescent="0.2">
      <c r="A450" s="73"/>
      <c r="C450" s="143" t="s">
        <v>651</v>
      </c>
      <c r="D450" s="361"/>
      <c r="E450" s="358" t="s">
        <v>652</v>
      </c>
      <c r="F450" s="381" t="s">
        <v>653</v>
      </c>
      <c r="G450" s="360">
        <f t="shared" si="28"/>
        <v>17545</v>
      </c>
      <c r="H450" s="360">
        <v>14500</v>
      </c>
      <c r="I450" s="638">
        <v>7612985886888</v>
      </c>
      <c r="K450" s="6"/>
    </row>
    <row r="451" spans="1:11" s="2" customFormat="1" ht="15" customHeight="1" x14ac:dyDescent="0.2">
      <c r="A451" s="73"/>
      <c r="C451" s="143" t="s">
        <v>654</v>
      </c>
      <c r="D451" s="361"/>
      <c r="E451" s="358" t="s">
        <v>655</v>
      </c>
      <c r="F451" s="381" t="s">
        <v>656</v>
      </c>
      <c r="G451" s="360">
        <f t="shared" si="28"/>
        <v>17424</v>
      </c>
      <c r="H451" s="360">
        <v>14400</v>
      </c>
      <c r="I451" s="638">
        <v>7612985886864</v>
      </c>
      <c r="K451" s="6"/>
    </row>
    <row r="452" spans="1:11" s="2" customFormat="1" ht="15" customHeight="1" x14ac:dyDescent="0.2">
      <c r="A452" s="73"/>
      <c r="C452" s="143" t="s">
        <v>657</v>
      </c>
      <c r="D452" s="361"/>
      <c r="E452" s="358" t="s">
        <v>658</v>
      </c>
      <c r="F452" s="381" t="s">
        <v>659</v>
      </c>
      <c r="G452" s="360">
        <f t="shared" si="28"/>
        <v>19965</v>
      </c>
      <c r="H452" s="360">
        <v>16500</v>
      </c>
      <c r="I452" s="638">
        <v>7612985886895</v>
      </c>
      <c r="K452" s="6"/>
    </row>
    <row r="453" spans="1:11" s="2" customFormat="1" ht="15" customHeight="1" x14ac:dyDescent="0.2">
      <c r="A453" s="73"/>
      <c r="C453" s="150" t="s">
        <v>1885</v>
      </c>
      <c r="D453" s="357"/>
      <c r="E453" s="371" t="s">
        <v>795</v>
      </c>
      <c r="F453" s="381" t="s">
        <v>796</v>
      </c>
      <c r="G453" s="360">
        <f t="shared" si="28"/>
        <v>8470</v>
      </c>
      <c r="H453" s="360">
        <v>7000</v>
      </c>
      <c r="I453" s="638">
        <v>7612986230543</v>
      </c>
      <c r="K453" s="6"/>
    </row>
    <row r="454" spans="1:11" s="2" customFormat="1" ht="15" customHeight="1" x14ac:dyDescent="0.2">
      <c r="A454" s="73"/>
      <c r="C454" s="150" t="s">
        <v>797</v>
      </c>
      <c r="D454" s="361"/>
      <c r="E454" s="371" t="s">
        <v>798</v>
      </c>
      <c r="F454" s="381" t="s">
        <v>799</v>
      </c>
      <c r="G454" s="360">
        <f t="shared" si="28"/>
        <v>8470</v>
      </c>
      <c r="H454" s="360">
        <v>7000</v>
      </c>
      <c r="I454" s="638">
        <v>7612985911221</v>
      </c>
      <c r="K454" s="6"/>
    </row>
    <row r="455" spans="1:11" s="2" customFormat="1" ht="15" customHeight="1" x14ac:dyDescent="0.2">
      <c r="A455" s="73"/>
      <c r="C455" s="150" t="s">
        <v>800</v>
      </c>
      <c r="D455" s="361"/>
      <c r="E455" s="371" t="s">
        <v>801</v>
      </c>
      <c r="F455" s="381" t="s">
        <v>802</v>
      </c>
      <c r="G455" s="360">
        <f t="shared" si="28"/>
        <v>8470</v>
      </c>
      <c r="H455" s="360">
        <v>7000</v>
      </c>
      <c r="I455" s="638">
        <v>7612985911245</v>
      </c>
      <c r="K455" s="6"/>
    </row>
    <row r="456" spans="1:11" s="2" customFormat="1" ht="15" customHeight="1" x14ac:dyDescent="0.2">
      <c r="A456" s="73"/>
      <c r="C456" s="150" t="s">
        <v>803</v>
      </c>
      <c r="D456" s="361"/>
      <c r="E456" s="371" t="s">
        <v>804</v>
      </c>
      <c r="F456" s="381" t="s">
        <v>650</v>
      </c>
      <c r="G456" s="360">
        <f t="shared" si="28"/>
        <v>6776</v>
      </c>
      <c r="H456" s="360">
        <v>5600</v>
      </c>
      <c r="I456" s="651">
        <v>7612985727983</v>
      </c>
      <c r="K456" s="6"/>
    </row>
    <row r="457" spans="1:11" s="2" customFormat="1" ht="15" customHeight="1" x14ac:dyDescent="0.2">
      <c r="A457" s="73"/>
      <c r="C457" s="150" t="s">
        <v>805</v>
      </c>
      <c r="D457" s="361"/>
      <c r="E457" s="371" t="s">
        <v>806</v>
      </c>
      <c r="F457" s="381" t="s">
        <v>653</v>
      </c>
      <c r="G457" s="360">
        <f t="shared" si="28"/>
        <v>8470</v>
      </c>
      <c r="H457" s="360">
        <v>7000</v>
      </c>
      <c r="I457" s="651">
        <v>7612985820462</v>
      </c>
      <c r="K457" s="6"/>
    </row>
    <row r="458" spans="1:11" s="2" customFormat="1" ht="15" customHeight="1" x14ac:dyDescent="0.2">
      <c r="A458" s="73"/>
      <c r="C458" s="150" t="s">
        <v>1886</v>
      </c>
      <c r="D458" s="357"/>
      <c r="E458" s="371" t="s">
        <v>807</v>
      </c>
      <c r="F458" s="381" t="s">
        <v>808</v>
      </c>
      <c r="G458" s="360">
        <f t="shared" si="28"/>
        <v>10890</v>
      </c>
      <c r="H458" s="360">
        <v>9000</v>
      </c>
      <c r="I458" s="651">
        <v>7612986230550</v>
      </c>
      <c r="K458" s="6"/>
    </row>
    <row r="459" spans="1:11" s="2" customFormat="1" ht="15" customHeight="1" x14ac:dyDescent="0.2">
      <c r="A459" s="73"/>
      <c r="C459" s="150" t="s">
        <v>809</v>
      </c>
      <c r="D459" s="361"/>
      <c r="E459" s="371" t="s">
        <v>810</v>
      </c>
      <c r="F459" s="381" t="s">
        <v>811</v>
      </c>
      <c r="G459" s="360">
        <f t="shared" si="28"/>
        <v>10890</v>
      </c>
      <c r="H459" s="360">
        <v>9000</v>
      </c>
      <c r="I459" s="651">
        <v>7612985911252</v>
      </c>
      <c r="K459" s="6"/>
    </row>
    <row r="460" spans="1:11" s="2" customFormat="1" ht="15" customHeight="1" x14ac:dyDescent="0.2">
      <c r="A460" s="73"/>
      <c r="C460" s="150" t="s">
        <v>812</v>
      </c>
      <c r="D460" s="361"/>
      <c r="E460" s="371" t="s">
        <v>813</v>
      </c>
      <c r="F460" s="381" t="s">
        <v>814</v>
      </c>
      <c r="G460" s="360">
        <f t="shared" si="28"/>
        <v>10890</v>
      </c>
      <c r="H460" s="360">
        <v>9000</v>
      </c>
      <c r="I460" s="651">
        <v>7612985911276</v>
      </c>
      <c r="K460" s="6"/>
    </row>
    <row r="461" spans="1:11" s="2" customFormat="1" ht="15" customHeight="1" x14ac:dyDescent="0.2">
      <c r="A461" s="73"/>
      <c r="C461" s="150" t="s">
        <v>815</v>
      </c>
      <c r="D461" s="361"/>
      <c r="E461" s="371" t="s">
        <v>816</v>
      </c>
      <c r="F461" s="381" t="s">
        <v>794</v>
      </c>
      <c r="G461" s="360">
        <f t="shared" si="28"/>
        <v>8954</v>
      </c>
      <c r="H461" s="360">
        <v>7400</v>
      </c>
      <c r="I461" s="638">
        <v>7612985727990</v>
      </c>
      <c r="K461" s="6"/>
    </row>
    <row r="462" spans="1:11" s="2" customFormat="1" ht="15" customHeight="1" x14ac:dyDescent="0.2">
      <c r="A462" s="73"/>
      <c r="C462" s="150" t="s">
        <v>817</v>
      </c>
      <c r="D462" s="361"/>
      <c r="E462" s="371" t="s">
        <v>818</v>
      </c>
      <c r="F462" s="381" t="s">
        <v>819</v>
      </c>
      <c r="G462" s="360">
        <f t="shared" si="28"/>
        <v>10890</v>
      </c>
      <c r="H462" s="360">
        <v>9000</v>
      </c>
      <c r="I462" s="638">
        <v>7612985820479</v>
      </c>
      <c r="K462" s="6"/>
    </row>
    <row r="463" spans="1:11" s="2" customFormat="1" ht="15" customHeight="1" x14ac:dyDescent="0.2">
      <c r="A463" s="73"/>
      <c r="C463" s="143" t="s">
        <v>820</v>
      </c>
      <c r="D463" s="361"/>
      <c r="E463" s="358" t="s">
        <v>3175</v>
      </c>
      <c r="F463" s="381" t="s">
        <v>650</v>
      </c>
      <c r="G463" s="360">
        <f t="shared" si="28"/>
        <v>7260</v>
      </c>
      <c r="H463" s="360">
        <v>6000</v>
      </c>
      <c r="I463" s="638">
        <v>7612985728805</v>
      </c>
      <c r="K463" s="6"/>
    </row>
    <row r="464" spans="1:11" s="2" customFormat="1" ht="15" customHeight="1" x14ac:dyDescent="0.2">
      <c r="A464" s="73"/>
      <c r="C464" s="143" t="s">
        <v>821</v>
      </c>
      <c r="D464" s="361"/>
      <c r="E464" s="358" t="s">
        <v>3176</v>
      </c>
      <c r="F464" s="359" t="s">
        <v>656</v>
      </c>
      <c r="G464" s="360">
        <f t="shared" si="28"/>
        <v>8470</v>
      </c>
      <c r="H464" s="360">
        <v>7000</v>
      </c>
      <c r="I464" s="638">
        <v>7612985728812</v>
      </c>
      <c r="K464" s="6"/>
    </row>
    <row r="465" spans="1:11" s="2" customFormat="1" ht="15" customHeight="1" x14ac:dyDescent="0.2">
      <c r="A465" s="73"/>
      <c r="C465" s="143" t="s">
        <v>822</v>
      </c>
      <c r="D465" s="361"/>
      <c r="E465" s="358" t="s">
        <v>823</v>
      </c>
      <c r="F465" s="381" t="s">
        <v>650</v>
      </c>
      <c r="G465" s="360">
        <f t="shared" si="28"/>
        <v>10648</v>
      </c>
      <c r="H465" s="360">
        <v>8800</v>
      </c>
      <c r="I465" s="638">
        <v>7612985543453</v>
      </c>
      <c r="K465" s="6"/>
    </row>
    <row r="466" spans="1:11" s="2" customFormat="1" ht="15" customHeight="1" x14ac:dyDescent="0.2">
      <c r="A466" s="73"/>
      <c r="C466" s="150" t="s">
        <v>824</v>
      </c>
      <c r="D466" s="391"/>
      <c r="E466" s="358" t="s">
        <v>825</v>
      </c>
      <c r="F466" s="381" t="s">
        <v>653</v>
      </c>
      <c r="G466" s="360">
        <f t="shared" si="28"/>
        <v>11858</v>
      </c>
      <c r="H466" s="360">
        <v>9800</v>
      </c>
      <c r="I466" s="638">
        <v>7612985552653</v>
      </c>
      <c r="K466" s="6"/>
    </row>
    <row r="467" spans="1:11" s="2" customFormat="1" ht="15" customHeight="1" x14ac:dyDescent="0.2">
      <c r="A467" s="73"/>
      <c r="C467" s="143" t="s">
        <v>826</v>
      </c>
      <c r="D467" s="361"/>
      <c r="E467" s="358" t="s">
        <v>827</v>
      </c>
      <c r="F467" s="381" t="s">
        <v>656</v>
      </c>
      <c r="G467" s="360">
        <f t="shared" si="28"/>
        <v>11979</v>
      </c>
      <c r="H467" s="360">
        <v>9900</v>
      </c>
      <c r="I467" s="638">
        <v>7612985543460</v>
      </c>
      <c r="K467" s="6"/>
    </row>
    <row r="468" spans="1:11" s="2" customFormat="1" ht="15" customHeight="1" x14ac:dyDescent="0.2">
      <c r="A468" s="73"/>
      <c r="C468" s="150" t="s">
        <v>828</v>
      </c>
      <c r="D468" s="391"/>
      <c r="E468" s="358" t="s">
        <v>829</v>
      </c>
      <c r="F468" s="381" t="s">
        <v>830</v>
      </c>
      <c r="G468" s="360">
        <f t="shared" si="28"/>
        <v>12947</v>
      </c>
      <c r="H468" s="360">
        <v>10700</v>
      </c>
      <c r="I468" s="638">
        <v>7612985552660</v>
      </c>
      <c r="K468" s="6"/>
    </row>
    <row r="469" spans="1:11" s="2" customFormat="1" ht="15" customHeight="1" x14ac:dyDescent="0.2">
      <c r="A469" s="73"/>
      <c r="C469" s="150" t="s">
        <v>1887</v>
      </c>
      <c r="D469" s="357"/>
      <c r="E469" s="371" t="s">
        <v>831</v>
      </c>
      <c r="F469" s="372" t="s">
        <v>796</v>
      </c>
      <c r="G469" s="360">
        <f t="shared" si="28"/>
        <v>8591</v>
      </c>
      <c r="H469" s="360">
        <v>7100</v>
      </c>
      <c r="I469" s="638">
        <v>7612986230529</v>
      </c>
      <c r="K469" s="6"/>
    </row>
    <row r="470" spans="1:11" s="2" customFormat="1" ht="15" customHeight="1" x14ac:dyDescent="0.2">
      <c r="A470" s="73"/>
      <c r="C470" s="150" t="s">
        <v>832</v>
      </c>
      <c r="D470" s="361"/>
      <c r="E470" s="371" t="s">
        <v>833</v>
      </c>
      <c r="F470" s="381" t="s">
        <v>799</v>
      </c>
      <c r="G470" s="360">
        <f t="shared" si="28"/>
        <v>8591</v>
      </c>
      <c r="H470" s="360">
        <v>7100</v>
      </c>
      <c r="I470" s="638">
        <v>7612985910866</v>
      </c>
      <c r="K470" s="6"/>
    </row>
    <row r="471" spans="1:11" s="2" customFormat="1" ht="15" customHeight="1" x14ac:dyDescent="0.2">
      <c r="A471" s="73"/>
      <c r="C471" s="150" t="s">
        <v>834</v>
      </c>
      <c r="D471" s="361"/>
      <c r="E471" s="371" t="s">
        <v>835</v>
      </c>
      <c r="F471" s="372" t="s">
        <v>802</v>
      </c>
      <c r="G471" s="360">
        <f t="shared" si="28"/>
        <v>8591</v>
      </c>
      <c r="H471" s="360">
        <v>7100</v>
      </c>
      <c r="I471" s="638">
        <v>7612985910880</v>
      </c>
      <c r="K471" s="6"/>
    </row>
    <row r="472" spans="1:11" s="2" customFormat="1" ht="15" customHeight="1" x14ac:dyDescent="0.2">
      <c r="A472" s="73"/>
      <c r="C472" s="143" t="s">
        <v>836</v>
      </c>
      <c r="D472" s="357"/>
      <c r="E472" s="358" t="s">
        <v>837</v>
      </c>
      <c r="F472" s="359" t="s">
        <v>650</v>
      </c>
      <c r="G472" s="360">
        <f t="shared" si="28"/>
        <v>7502</v>
      </c>
      <c r="H472" s="360">
        <v>6200</v>
      </c>
      <c r="I472" s="652" t="s">
        <v>838</v>
      </c>
      <c r="K472" s="6"/>
    </row>
    <row r="473" spans="1:11" s="2" customFormat="1" ht="15" customHeight="1" x14ac:dyDescent="0.2">
      <c r="A473" s="73"/>
      <c r="C473" s="150" t="s">
        <v>839</v>
      </c>
      <c r="D473" s="361"/>
      <c r="E473" s="371" t="s">
        <v>840</v>
      </c>
      <c r="F473" s="372" t="s">
        <v>653</v>
      </c>
      <c r="G473" s="360">
        <f t="shared" si="28"/>
        <v>8591</v>
      </c>
      <c r="H473" s="360">
        <v>7100</v>
      </c>
      <c r="I473" s="638">
        <v>7612985552639</v>
      </c>
      <c r="K473" s="6"/>
    </row>
    <row r="474" spans="1:11" s="2" customFormat="1" ht="15" customHeight="1" x14ac:dyDescent="0.2">
      <c r="A474" s="73"/>
      <c r="C474" s="150" t="s">
        <v>1888</v>
      </c>
      <c r="D474" s="357"/>
      <c r="E474" s="371" t="s">
        <v>841</v>
      </c>
      <c r="F474" s="372" t="s">
        <v>842</v>
      </c>
      <c r="G474" s="360">
        <f t="shared" si="28"/>
        <v>9922</v>
      </c>
      <c r="H474" s="360">
        <v>8200</v>
      </c>
      <c r="I474" s="638">
        <v>7612986230536</v>
      </c>
      <c r="K474" s="6"/>
    </row>
    <row r="475" spans="1:11" s="2" customFormat="1" ht="15" customHeight="1" x14ac:dyDescent="0.2">
      <c r="A475" s="73"/>
      <c r="C475" s="150" t="s">
        <v>843</v>
      </c>
      <c r="D475" s="361"/>
      <c r="E475" s="371" t="s">
        <v>844</v>
      </c>
      <c r="F475" s="381" t="s">
        <v>845</v>
      </c>
      <c r="G475" s="360">
        <f t="shared" si="28"/>
        <v>9922</v>
      </c>
      <c r="H475" s="360">
        <v>8200</v>
      </c>
      <c r="I475" s="638">
        <v>7612985910897</v>
      </c>
      <c r="K475" s="6"/>
    </row>
    <row r="476" spans="1:11" s="2" customFormat="1" ht="15" customHeight="1" x14ac:dyDescent="0.2">
      <c r="A476" s="73"/>
      <c r="C476" s="150" t="s">
        <v>846</v>
      </c>
      <c r="D476" s="361"/>
      <c r="E476" s="371" t="s">
        <v>847</v>
      </c>
      <c r="F476" s="381" t="s">
        <v>848</v>
      </c>
      <c r="G476" s="360">
        <f t="shared" si="28"/>
        <v>9922</v>
      </c>
      <c r="H476" s="360">
        <v>8200</v>
      </c>
      <c r="I476" s="638">
        <v>7612985911214</v>
      </c>
      <c r="K476" s="6"/>
    </row>
    <row r="477" spans="1:11" s="2" customFormat="1" ht="15" customHeight="1" x14ac:dyDescent="0.2">
      <c r="A477" s="73"/>
      <c r="C477" s="143" t="s">
        <v>849</v>
      </c>
      <c r="D477" s="357"/>
      <c r="E477" s="358" t="s">
        <v>850</v>
      </c>
      <c r="F477" s="381" t="s">
        <v>656</v>
      </c>
      <c r="G477" s="360">
        <f t="shared" si="28"/>
        <v>8954</v>
      </c>
      <c r="H477" s="360">
        <v>7400</v>
      </c>
      <c r="I477" s="638">
        <v>7612985444903</v>
      </c>
      <c r="K477" s="6"/>
    </row>
    <row r="478" spans="1:11" s="5" customFormat="1" ht="15" customHeight="1" x14ac:dyDescent="0.25">
      <c r="A478" s="668"/>
      <c r="C478" s="150" t="s">
        <v>851</v>
      </c>
      <c r="D478" s="361"/>
      <c r="E478" s="371" t="s">
        <v>852</v>
      </c>
      <c r="F478" s="381" t="s">
        <v>659</v>
      </c>
      <c r="G478" s="360">
        <f t="shared" si="28"/>
        <v>9922</v>
      </c>
      <c r="H478" s="360">
        <v>8200</v>
      </c>
      <c r="I478" s="638">
        <v>7612985552646</v>
      </c>
      <c r="J478" s="129"/>
      <c r="K478" s="129"/>
    </row>
    <row r="479" spans="1:11" s="5" customFormat="1" ht="15" customHeight="1" x14ac:dyDescent="0.25">
      <c r="A479" s="668"/>
      <c r="C479" s="106" t="s">
        <v>853</v>
      </c>
      <c r="D479" s="17"/>
      <c r="E479" s="13" t="s">
        <v>854</v>
      </c>
      <c r="F479" s="24" t="s">
        <v>650</v>
      </c>
      <c r="G479" s="10">
        <f t="shared" si="28"/>
        <v>7139</v>
      </c>
      <c r="H479" s="10">
        <v>5900</v>
      </c>
      <c r="I479" s="533">
        <v>7612985750349</v>
      </c>
      <c r="J479" s="129"/>
      <c r="K479" s="129"/>
    </row>
    <row r="480" spans="1:11" s="5" customFormat="1" ht="15" customHeight="1" x14ac:dyDescent="0.25">
      <c r="A480" s="668"/>
      <c r="C480" s="106" t="s">
        <v>855</v>
      </c>
      <c r="D480" s="17"/>
      <c r="E480" s="13" t="s">
        <v>856</v>
      </c>
      <c r="F480" s="24" t="s">
        <v>656</v>
      </c>
      <c r="G480" s="10">
        <f t="shared" si="28"/>
        <v>8228</v>
      </c>
      <c r="H480" s="10">
        <v>6800</v>
      </c>
      <c r="I480" s="533">
        <v>7612985750370</v>
      </c>
      <c r="J480" s="129"/>
      <c r="K480" s="129"/>
    </row>
    <row r="481" spans="1:11" s="5" customFormat="1" ht="15" customHeight="1" x14ac:dyDescent="0.25">
      <c r="A481" s="668"/>
      <c r="C481" s="106" t="s">
        <v>857</v>
      </c>
      <c r="D481" s="17"/>
      <c r="E481" s="13" t="s">
        <v>858</v>
      </c>
      <c r="F481" s="24" t="s">
        <v>794</v>
      </c>
      <c r="G481" s="10">
        <f t="shared" si="28"/>
        <v>9559</v>
      </c>
      <c r="H481" s="10">
        <v>7900</v>
      </c>
      <c r="I481" s="533">
        <v>7612985750400</v>
      </c>
      <c r="J481" s="129"/>
      <c r="K481" s="129"/>
    </row>
    <row r="482" spans="1:11" s="5" customFormat="1" ht="15" customHeight="1" x14ac:dyDescent="0.25">
      <c r="A482" s="668"/>
      <c r="C482" s="143" t="s">
        <v>859</v>
      </c>
      <c r="D482" s="357"/>
      <c r="E482" s="358" t="s">
        <v>860</v>
      </c>
      <c r="F482" s="381" t="s">
        <v>650</v>
      </c>
      <c r="G482" s="360">
        <f t="shared" si="28"/>
        <v>6534</v>
      </c>
      <c r="H482" s="360">
        <v>5400</v>
      </c>
      <c r="I482" s="638">
        <v>7612985650557</v>
      </c>
      <c r="J482" s="129"/>
      <c r="K482" s="129"/>
    </row>
    <row r="483" spans="1:11" s="5" customFormat="1" ht="15" customHeight="1" x14ac:dyDescent="0.25">
      <c r="A483" s="668"/>
      <c r="C483" s="143" t="s">
        <v>861</v>
      </c>
      <c r="D483" s="357"/>
      <c r="E483" s="358" t="s">
        <v>862</v>
      </c>
      <c r="F483" s="359" t="s">
        <v>656</v>
      </c>
      <c r="G483" s="360">
        <f t="shared" si="28"/>
        <v>7865</v>
      </c>
      <c r="H483" s="360">
        <v>6500</v>
      </c>
      <c r="I483" s="638">
        <v>7612985650564</v>
      </c>
      <c r="J483" s="129"/>
      <c r="K483" s="129"/>
    </row>
    <row r="484" spans="1:11" s="5" customFormat="1" ht="15" customHeight="1" x14ac:dyDescent="0.25">
      <c r="A484" s="668"/>
      <c r="C484" s="143" t="s">
        <v>867</v>
      </c>
      <c r="D484" s="357"/>
      <c r="E484" s="358" t="s">
        <v>868</v>
      </c>
      <c r="F484" s="381" t="s">
        <v>869</v>
      </c>
      <c r="G484" s="360">
        <f t="shared" si="28"/>
        <v>7502</v>
      </c>
      <c r="H484" s="360">
        <v>6200</v>
      </c>
      <c r="I484" s="638">
        <v>7612985750356</v>
      </c>
      <c r="J484" s="129"/>
      <c r="K484" s="129"/>
    </row>
    <row r="485" spans="1:11" s="5" customFormat="1" ht="15" customHeight="1" x14ac:dyDescent="0.25">
      <c r="A485" s="668"/>
      <c r="C485" s="149" t="s">
        <v>1916</v>
      </c>
      <c r="D485" s="357"/>
      <c r="E485" s="382" t="s">
        <v>1917</v>
      </c>
      <c r="F485" s="381" t="s">
        <v>2068</v>
      </c>
      <c r="G485" s="360">
        <f t="shared" si="28"/>
        <v>8954</v>
      </c>
      <c r="H485" s="360">
        <v>7400</v>
      </c>
      <c r="I485" s="638">
        <v>7612985750387</v>
      </c>
      <c r="J485" s="129"/>
      <c r="K485" s="129"/>
    </row>
    <row r="486" spans="1:11" s="5" customFormat="1" ht="15" customHeight="1" x14ac:dyDescent="0.25">
      <c r="A486" s="668"/>
      <c r="C486" s="149" t="s">
        <v>2773</v>
      </c>
      <c r="D486" s="391"/>
      <c r="E486" s="382" t="s">
        <v>2774</v>
      </c>
      <c r="F486" s="405" t="s">
        <v>794</v>
      </c>
      <c r="G486" s="360">
        <f t="shared" si="28"/>
        <v>24200</v>
      </c>
      <c r="H486" s="360">
        <v>20000</v>
      </c>
      <c r="I486" s="643">
        <v>7612986384512</v>
      </c>
      <c r="J486" s="129"/>
      <c r="K486" s="129"/>
    </row>
    <row r="487" spans="1:11" s="5" customFormat="1" ht="15" customHeight="1" x14ac:dyDescent="0.25">
      <c r="A487" s="668"/>
      <c r="C487" s="149" t="s">
        <v>2775</v>
      </c>
      <c r="D487" s="391"/>
      <c r="E487" s="382" t="s">
        <v>2776</v>
      </c>
      <c r="F487" s="405" t="s">
        <v>808</v>
      </c>
      <c r="G487" s="360">
        <f t="shared" si="28"/>
        <v>33880</v>
      </c>
      <c r="H487" s="360">
        <v>28000</v>
      </c>
      <c r="I487" s="643">
        <v>7612986384543</v>
      </c>
      <c r="J487" s="129"/>
      <c r="K487" s="129"/>
    </row>
    <row r="488" spans="1:11" s="5" customFormat="1" ht="15" customHeight="1" x14ac:dyDescent="0.25">
      <c r="A488" s="668"/>
      <c r="C488" s="149" t="s">
        <v>2777</v>
      </c>
      <c r="D488" s="391"/>
      <c r="E488" s="382" t="s">
        <v>2778</v>
      </c>
      <c r="F488" s="405" t="s">
        <v>811</v>
      </c>
      <c r="G488" s="360">
        <f t="shared" si="28"/>
        <v>33880</v>
      </c>
      <c r="H488" s="360">
        <v>28000</v>
      </c>
      <c r="I488" s="643">
        <v>7612986384536</v>
      </c>
      <c r="J488" s="129"/>
      <c r="K488" s="129"/>
    </row>
    <row r="489" spans="1:11" s="6" customFormat="1" ht="15" customHeight="1" x14ac:dyDescent="0.2">
      <c r="A489" s="668"/>
      <c r="C489" s="149" t="s">
        <v>2779</v>
      </c>
      <c r="D489" s="391"/>
      <c r="E489" s="382" t="s">
        <v>2780</v>
      </c>
      <c r="F489" s="405" t="s">
        <v>814</v>
      </c>
      <c r="G489" s="360">
        <f t="shared" si="28"/>
        <v>33880</v>
      </c>
      <c r="H489" s="360">
        <v>28000</v>
      </c>
      <c r="I489" s="643">
        <v>7612986384529</v>
      </c>
    </row>
    <row r="490" spans="1:11" s="5" customFormat="1" ht="15" customHeight="1" x14ac:dyDescent="0.25">
      <c r="A490" s="668"/>
      <c r="C490" s="149" t="s">
        <v>2781</v>
      </c>
      <c r="D490" s="391"/>
      <c r="E490" s="382" t="s">
        <v>2782</v>
      </c>
      <c r="F490" s="405" t="s">
        <v>650</v>
      </c>
      <c r="G490" s="360">
        <f t="shared" si="28"/>
        <v>5445</v>
      </c>
      <c r="H490" s="360">
        <v>4500</v>
      </c>
      <c r="I490" s="643">
        <v>7612986357677</v>
      </c>
      <c r="J490" s="129"/>
      <c r="K490" s="129"/>
    </row>
    <row r="491" spans="1:11" ht="15" customHeight="1" thickBot="1" x14ac:dyDescent="0.3">
      <c r="C491" s="157" t="s">
        <v>2783</v>
      </c>
      <c r="D491" s="890"/>
      <c r="E491" s="386" t="s">
        <v>2927</v>
      </c>
      <c r="F491" s="695" t="s">
        <v>656</v>
      </c>
      <c r="G491" s="365">
        <f t="shared" si="28"/>
        <v>7381</v>
      </c>
      <c r="H491" s="365">
        <v>6100</v>
      </c>
      <c r="I491" s="650">
        <v>7612986357684</v>
      </c>
      <c r="K491" s="129"/>
    </row>
    <row r="492" spans="1:11" ht="15" customHeight="1" thickBot="1" x14ac:dyDescent="0.3">
      <c r="C492" s="67"/>
      <c r="D492" s="68"/>
      <c r="E492" s="933" t="s">
        <v>2053</v>
      </c>
      <c r="F492" s="66"/>
      <c r="G492" s="69"/>
      <c r="H492" s="69"/>
      <c r="I492" s="112"/>
      <c r="K492" s="129"/>
    </row>
    <row r="493" spans="1:11" ht="15" customHeight="1" x14ac:dyDescent="0.25">
      <c r="C493" s="151" t="s">
        <v>660</v>
      </c>
      <c r="D493" s="389"/>
      <c r="E493" s="367" t="s">
        <v>661</v>
      </c>
      <c r="F493" s="390" t="s">
        <v>662</v>
      </c>
      <c r="G493" s="369">
        <f t="shared" ref="G493:G524" si="29">SUM(H493*1.21)</f>
        <v>10648</v>
      </c>
      <c r="H493" s="369">
        <v>8800</v>
      </c>
      <c r="I493" s="640">
        <v>7612985885652</v>
      </c>
      <c r="K493" s="129"/>
    </row>
    <row r="494" spans="1:11" ht="15" customHeight="1" x14ac:dyDescent="0.25">
      <c r="C494" s="143" t="s">
        <v>664</v>
      </c>
      <c r="D494" s="361"/>
      <c r="E494" s="358" t="s">
        <v>665</v>
      </c>
      <c r="F494" s="359" t="s">
        <v>666</v>
      </c>
      <c r="G494" s="360">
        <f t="shared" si="29"/>
        <v>12947</v>
      </c>
      <c r="H494" s="360">
        <v>10700</v>
      </c>
      <c r="I494" s="638">
        <v>7612985885676</v>
      </c>
      <c r="K494" s="129"/>
    </row>
    <row r="495" spans="1:11" ht="15" customHeight="1" x14ac:dyDescent="0.25">
      <c r="C495" s="143" t="s">
        <v>667</v>
      </c>
      <c r="D495" s="361"/>
      <c r="E495" s="358" t="s">
        <v>668</v>
      </c>
      <c r="F495" s="381" t="s">
        <v>669</v>
      </c>
      <c r="G495" s="360">
        <f t="shared" si="29"/>
        <v>12947</v>
      </c>
      <c r="H495" s="360">
        <v>10700</v>
      </c>
      <c r="I495" s="638">
        <v>7612985885683</v>
      </c>
      <c r="K495" s="129"/>
    </row>
    <row r="496" spans="1:11" ht="15" customHeight="1" x14ac:dyDescent="0.25">
      <c r="C496" s="143" t="s">
        <v>671</v>
      </c>
      <c r="D496" s="361"/>
      <c r="E496" s="358" t="s">
        <v>672</v>
      </c>
      <c r="F496" s="359" t="s">
        <v>673</v>
      </c>
      <c r="G496" s="360">
        <f t="shared" si="29"/>
        <v>15730</v>
      </c>
      <c r="H496" s="360">
        <v>13000</v>
      </c>
      <c r="I496" s="638">
        <v>7612985886406</v>
      </c>
      <c r="K496" s="129"/>
    </row>
    <row r="497" spans="1:11" ht="15" customHeight="1" x14ac:dyDescent="0.25">
      <c r="C497" s="149" t="s">
        <v>1910</v>
      </c>
      <c r="D497" s="357"/>
      <c r="E497" s="382" t="s">
        <v>3333</v>
      </c>
      <c r="F497" s="381" t="s">
        <v>673</v>
      </c>
      <c r="G497" s="360">
        <f t="shared" si="29"/>
        <v>17908</v>
      </c>
      <c r="H497" s="360">
        <v>14800</v>
      </c>
      <c r="I497" s="643">
        <v>7612986276725</v>
      </c>
      <c r="K497" s="129"/>
    </row>
    <row r="498" spans="1:11" ht="15" customHeight="1" x14ac:dyDescent="0.25">
      <c r="C498" s="143" t="s">
        <v>1284</v>
      </c>
      <c r="D498" s="361"/>
      <c r="E498" s="358" t="s">
        <v>1371</v>
      </c>
      <c r="F498" s="381" t="s">
        <v>669</v>
      </c>
      <c r="G498" s="360">
        <f t="shared" si="29"/>
        <v>12463</v>
      </c>
      <c r="H498" s="360">
        <v>10300</v>
      </c>
      <c r="I498" s="651">
        <v>7612986056624</v>
      </c>
      <c r="K498" s="129"/>
    </row>
    <row r="499" spans="1:11" ht="15" customHeight="1" x14ac:dyDescent="0.25">
      <c r="C499" s="143" t="s">
        <v>1285</v>
      </c>
      <c r="D499" s="361"/>
      <c r="E499" s="358" t="s">
        <v>1372</v>
      </c>
      <c r="F499" s="381" t="s">
        <v>673</v>
      </c>
      <c r="G499" s="360">
        <f t="shared" si="29"/>
        <v>15972</v>
      </c>
      <c r="H499" s="360">
        <v>13200</v>
      </c>
      <c r="I499" s="651">
        <v>7612986056648</v>
      </c>
      <c r="K499" s="129"/>
    </row>
    <row r="500" spans="1:11" ht="15" customHeight="1" x14ac:dyDescent="0.25">
      <c r="C500" s="145" t="s">
        <v>678</v>
      </c>
      <c r="D500" s="361"/>
      <c r="E500" s="371" t="s">
        <v>3334</v>
      </c>
      <c r="F500" s="381" t="s">
        <v>1286</v>
      </c>
      <c r="G500" s="360">
        <f t="shared" si="29"/>
        <v>4961</v>
      </c>
      <c r="H500" s="360">
        <v>4100</v>
      </c>
      <c r="I500" s="638">
        <v>7612985901819</v>
      </c>
      <c r="K500" s="129"/>
    </row>
    <row r="501" spans="1:11" ht="15" customHeight="1" x14ac:dyDescent="0.25">
      <c r="C501" s="149" t="s">
        <v>1911</v>
      </c>
      <c r="D501" s="357"/>
      <c r="E501" s="382" t="s">
        <v>2054</v>
      </c>
      <c r="F501" s="381" t="s">
        <v>669</v>
      </c>
      <c r="G501" s="360">
        <f t="shared" si="29"/>
        <v>7744</v>
      </c>
      <c r="H501" s="360">
        <v>6400</v>
      </c>
      <c r="I501" s="638">
        <v>7612981888909</v>
      </c>
      <c r="K501" s="129"/>
    </row>
    <row r="502" spans="1:11" s="53" customFormat="1" ht="15" customHeight="1" x14ac:dyDescent="0.2">
      <c r="A502" s="64"/>
      <c r="C502" s="935" t="s">
        <v>3041</v>
      </c>
      <c r="D502" s="680" t="s">
        <v>39</v>
      </c>
      <c r="E502" s="692" t="s">
        <v>3042</v>
      </c>
      <c r="F502" s="381" t="s">
        <v>673</v>
      </c>
      <c r="G502" s="779">
        <f t="shared" si="29"/>
        <v>5324</v>
      </c>
      <c r="H502" s="394">
        <v>4400</v>
      </c>
      <c r="I502" s="653">
        <v>7612986457131</v>
      </c>
      <c r="K502" s="1001"/>
    </row>
    <row r="503" spans="1:11" s="53" customFormat="1" ht="15" customHeight="1" x14ac:dyDescent="0.2">
      <c r="A503" s="64"/>
      <c r="C503" s="778" t="s">
        <v>2991</v>
      </c>
      <c r="D503" s="680" t="s">
        <v>39</v>
      </c>
      <c r="E503" s="393" t="s">
        <v>3313</v>
      </c>
      <c r="F503" s="381" t="s">
        <v>669</v>
      </c>
      <c r="G503" s="779">
        <f t="shared" si="29"/>
        <v>7744</v>
      </c>
      <c r="H503" s="691">
        <v>6400</v>
      </c>
      <c r="I503" s="653">
        <v>7612986470192</v>
      </c>
      <c r="K503" s="1001"/>
    </row>
    <row r="504" spans="1:11" s="53" customFormat="1" ht="15" customHeight="1" x14ac:dyDescent="0.2">
      <c r="A504" s="64"/>
      <c r="C504" s="778" t="s">
        <v>2992</v>
      </c>
      <c r="D504" s="680" t="s">
        <v>39</v>
      </c>
      <c r="E504" s="393" t="s">
        <v>3314</v>
      </c>
      <c r="F504" s="381" t="s">
        <v>673</v>
      </c>
      <c r="G504" s="779">
        <f t="shared" si="29"/>
        <v>9922</v>
      </c>
      <c r="H504" s="691">
        <v>8200</v>
      </c>
      <c r="I504" s="653">
        <v>7612986470208</v>
      </c>
      <c r="K504" s="1001"/>
    </row>
    <row r="505" spans="1:11" ht="15" customHeight="1" x14ac:dyDescent="0.25">
      <c r="C505" s="143" t="s">
        <v>1267</v>
      </c>
      <c r="D505" s="361"/>
      <c r="E505" s="358" t="s">
        <v>1367</v>
      </c>
      <c r="F505" s="381" t="s">
        <v>663</v>
      </c>
      <c r="G505" s="360">
        <f t="shared" si="29"/>
        <v>8712</v>
      </c>
      <c r="H505" s="360">
        <v>7200</v>
      </c>
      <c r="I505" s="653">
        <v>7612986056891</v>
      </c>
      <c r="K505" s="129"/>
    </row>
    <row r="506" spans="1:11" ht="15" customHeight="1" x14ac:dyDescent="0.25">
      <c r="C506" s="143" t="s">
        <v>1326</v>
      </c>
      <c r="D506" s="361"/>
      <c r="E506" s="358" t="s">
        <v>1368</v>
      </c>
      <c r="F506" s="381" t="s">
        <v>1323</v>
      </c>
      <c r="G506" s="360">
        <f t="shared" si="29"/>
        <v>10890</v>
      </c>
      <c r="H506" s="360">
        <v>9000</v>
      </c>
      <c r="I506" s="653">
        <v>7612986171693</v>
      </c>
      <c r="K506" s="129"/>
    </row>
    <row r="507" spans="1:11" ht="15" customHeight="1" x14ac:dyDescent="0.25">
      <c r="C507" s="143" t="s">
        <v>1268</v>
      </c>
      <c r="D507" s="361"/>
      <c r="E507" s="358" t="s">
        <v>1369</v>
      </c>
      <c r="F507" s="381" t="s">
        <v>670</v>
      </c>
      <c r="G507" s="360">
        <f t="shared" si="29"/>
        <v>12463</v>
      </c>
      <c r="H507" s="360">
        <v>10300</v>
      </c>
      <c r="I507" s="653">
        <v>7612986056884</v>
      </c>
      <c r="K507" s="129"/>
    </row>
    <row r="508" spans="1:11" ht="15" customHeight="1" x14ac:dyDescent="0.25">
      <c r="C508" s="143" t="s">
        <v>1327</v>
      </c>
      <c r="D508" s="361"/>
      <c r="E508" s="358" t="s">
        <v>1370</v>
      </c>
      <c r="F508" s="381" t="s">
        <v>673</v>
      </c>
      <c r="G508" s="360">
        <f t="shared" si="29"/>
        <v>14883</v>
      </c>
      <c r="H508" s="360">
        <v>12300</v>
      </c>
      <c r="I508" s="653">
        <v>7612986172409</v>
      </c>
      <c r="K508" s="129"/>
    </row>
    <row r="509" spans="1:11" ht="15" customHeight="1" x14ac:dyDescent="0.25">
      <c r="C509" s="145" t="s">
        <v>674</v>
      </c>
      <c r="D509" s="361"/>
      <c r="E509" s="371" t="s">
        <v>675</v>
      </c>
      <c r="F509" s="375" t="s">
        <v>669</v>
      </c>
      <c r="G509" s="360">
        <f t="shared" si="29"/>
        <v>8470</v>
      </c>
      <c r="H509" s="360">
        <v>7000</v>
      </c>
      <c r="I509" s="638">
        <v>7612985514675</v>
      </c>
      <c r="K509" s="129"/>
    </row>
    <row r="510" spans="1:11" ht="15" customHeight="1" x14ac:dyDescent="0.25">
      <c r="C510" s="145" t="s">
        <v>676</v>
      </c>
      <c r="D510" s="361"/>
      <c r="E510" s="371" t="s">
        <v>677</v>
      </c>
      <c r="F510" s="375" t="s">
        <v>673</v>
      </c>
      <c r="G510" s="360">
        <f t="shared" si="29"/>
        <v>9801</v>
      </c>
      <c r="H510" s="376">
        <v>8100</v>
      </c>
      <c r="I510" s="638">
        <v>7612985677967</v>
      </c>
      <c r="K510" s="129"/>
    </row>
    <row r="511" spans="1:11" ht="15" customHeight="1" x14ac:dyDescent="0.25">
      <c r="C511" s="143" t="s">
        <v>1287</v>
      </c>
      <c r="D511" s="361"/>
      <c r="E511" s="358" t="s">
        <v>1373</v>
      </c>
      <c r="F511" s="359" t="s">
        <v>662</v>
      </c>
      <c r="G511" s="360">
        <f t="shared" si="29"/>
        <v>5929</v>
      </c>
      <c r="H511" s="376">
        <v>4900</v>
      </c>
      <c r="I511" s="651">
        <v>7612986056518</v>
      </c>
      <c r="K511" s="129"/>
    </row>
    <row r="512" spans="1:11" ht="15" customHeight="1" x14ac:dyDescent="0.25">
      <c r="C512" s="143" t="s">
        <v>1288</v>
      </c>
      <c r="D512" s="361"/>
      <c r="E512" s="358" t="s">
        <v>1374</v>
      </c>
      <c r="F512" s="381" t="s">
        <v>666</v>
      </c>
      <c r="G512" s="360">
        <f t="shared" si="29"/>
        <v>7865</v>
      </c>
      <c r="H512" s="376">
        <v>6500</v>
      </c>
      <c r="I512" s="651">
        <v>7612986056549</v>
      </c>
      <c r="K512" s="129"/>
    </row>
    <row r="513" spans="3:11" ht="15" customHeight="1" x14ac:dyDescent="0.25">
      <c r="C513" s="143" t="s">
        <v>1290</v>
      </c>
      <c r="D513" s="357"/>
      <c r="E513" s="358" t="s">
        <v>1375</v>
      </c>
      <c r="F513" s="359" t="s">
        <v>669</v>
      </c>
      <c r="G513" s="360">
        <f t="shared" si="29"/>
        <v>9801</v>
      </c>
      <c r="H513" s="376">
        <v>8100</v>
      </c>
      <c r="I513" s="651">
        <v>7612986056563</v>
      </c>
      <c r="K513" s="129"/>
    </row>
    <row r="514" spans="3:11" ht="15" customHeight="1" x14ac:dyDescent="0.25">
      <c r="C514" s="143" t="s">
        <v>1291</v>
      </c>
      <c r="D514" s="357"/>
      <c r="E514" s="358" t="s">
        <v>1376</v>
      </c>
      <c r="F514" s="381" t="s">
        <v>673</v>
      </c>
      <c r="G514" s="360">
        <f t="shared" si="29"/>
        <v>11858</v>
      </c>
      <c r="H514" s="376">
        <v>9800</v>
      </c>
      <c r="I514" s="651">
        <v>7612986056594</v>
      </c>
      <c r="K514" s="129"/>
    </row>
    <row r="515" spans="3:11" ht="15" customHeight="1" x14ac:dyDescent="0.25">
      <c r="C515" s="149" t="s">
        <v>1912</v>
      </c>
      <c r="D515" s="357"/>
      <c r="E515" s="382" t="s">
        <v>1918</v>
      </c>
      <c r="F515" s="381" t="s">
        <v>662</v>
      </c>
      <c r="G515" s="360">
        <f t="shared" si="29"/>
        <v>3630</v>
      </c>
      <c r="H515" s="360">
        <v>3000</v>
      </c>
      <c r="I515" s="638">
        <v>7612986294576</v>
      </c>
      <c r="K515" s="129"/>
    </row>
    <row r="516" spans="3:11" ht="15" customHeight="1" x14ac:dyDescent="0.25">
      <c r="C516" s="149" t="s">
        <v>1913</v>
      </c>
      <c r="D516" s="357"/>
      <c r="E516" s="382" t="s">
        <v>1919</v>
      </c>
      <c r="F516" s="381" t="s">
        <v>669</v>
      </c>
      <c r="G516" s="360">
        <f t="shared" si="29"/>
        <v>4598</v>
      </c>
      <c r="H516" s="360">
        <v>3800</v>
      </c>
      <c r="I516" s="638">
        <v>7612986294583</v>
      </c>
      <c r="K516" s="129"/>
    </row>
    <row r="517" spans="3:11" ht="15" customHeight="1" x14ac:dyDescent="0.25">
      <c r="C517" s="145" t="s">
        <v>683</v>
      </c>
      <c r="D517" s="361"/>
      <c r="E517" s="371" t="s">
        <v>684</v>
      </c>
      <c r="F517" s="375" t="s">
        <v>666</v>
      </c>
      <c r="G517" s="360">
        <f t="shared" si="29"/>
        <v>3993</v>
      </c>
      <c r="H517" s="360">
        <v>3300</v>
      </c>
      <c r="I517" s="638">
        <v>7612985901598</v>
      </c>
      <c r="K517" s="129"/>
    </row>
    <row r="518" spans="3:11" ht="15" customHeight="1" x14ac:dyDescent="0.25">
      <c r="C518" s="150" t="s">
        <v>736</v>
      </c>
      <c r="D518" s="361"/>
      <c r="E518" s="371" t="s">
        <v>737</v>
      </c>
      <c r="F518" s="372" t="s">
        <v>738</v>
      </c>
      <c r="G518" s="360">
        <f t="shared" si="29"/>
        <v>3872</v>
      </c>
      <c r="H518" s="360">
        <v>3200</v>
      </c>
      <c r="I518" s="638">
        <v>7612985901604</v>
      </c>
      <c r="K518" s="129"/>
    </row>
    <row r="519" spans="3:11" ht="15" customHeight="1" x14ac:dyDescent="0.25">
      <c r="C519" s="150" t="s">
        <v>739</v>
      </c>
      <c r="D519" s="361"/>
      <c r="E519" s="371" t="s">
        <v>740</v>
      </c>
      <c r="F519" s="381" t="s">
        <v>741</v>
      </c>
      <c r="G519" s="360">
        <f t="shared" si="29"/>
        <v>3872</v>
      </c>
      <c r="H519" s="360">
        <v>3200</v>
      </c>
      <c r="I519" s="638">
        <v>7612985901628</v>
      </c>
      <c r="K519" s="129"/>
    </row>
    <row r="520" spans="3:11" ht="15" customHeight="1" x14ac:dyDescent="0.25">
      <c r="C520" s="150" t="s">
        <v>742</v>
      </c>
      <c r="D520" s="361"/>
      <c r="E520" s="371" t="s">
        <v>743</v>
      </c>
      <c r="F520" s="381" t="s">
        <v>744</v>
      </c>
      <c r="G520" s="360">
        <f t="shared" si="29"/>
        <v>3872</v>
      </c>
      <c r="H520" s="360">
        <v>3200</v>
      </c>
      <c r="I520" s="638">
        <v>7612985901642</v>
      </c>
      <c r="K520" s="129"/>
    </row>
    <row r="521" spans="3:11" ht="15" customHeight="1" x14ac:dyDescent="0.25">
      <c r="C521" s="150" t="s">
        <v>745</v>
      </c>
      <c r="D521" s="361"/>
      <c r="E521" s="371" t="s">
        <v>746</v>
      </c>
      <c r="F521" s="381" t="s">
        <v>747</v>
      </c>
      <c r="G521" s="360">
        <f t="shared" si="29"/>
        <v>3872</v>
      </c>
      <c r="H521" s="360">
        <v>3200</v>
      </c>
      <c r="I521" s="638">
        <v>7612985901659</v>
      </c>
      <c r="K521" s="129"/>
    </row>
    <row r="522" spans="3:11" ht="15" customHeight="1" x14ac:dyDescent="0.25">
      <c r="C522" s="150" t="s">
        <v>748</v>
      </c>
      <c r="D522" s="361"/>
      <c r="E522" s="371" t="s">
        <v>749</v>
      </c>
      <c r="F522" s="381" t="s">
        <v>750</v>
      </c>
      <c r="G522" s="360">
        <f t="shared" si="29"/>
        <v>3872</v>
      </c>
      <c r="H522" s="360">
        <v>3200</v>
      </c>
      <c r="I522" s="638">
        <v>7612985901666</v>
      </c>
      <c r="K522" s="129"/>
    </row>
    <row r="523" spans="3:11" ht="15" customHeight="1" x14ac:dyDescent="0.25">
      <c r="C523" s="150" t="s">
        <v>751</v>
      </c>
      <c r="D523" s="361"/>
      <c r="E523" s="371" t="s">
        <v>752</v>
      </c>
      <c r="F523" s="381" t="s">
        <v>753</v>
      </c>
      <c r="G523" s="360">
        <f t="shared" si="29"/>
        <v>3872</v>
      </c>
      <c r="H523" s="360">
        <v>3200</v>
      </c>
      <c r="I523" s="638">
        <v>7612985901673</v>
      </c>
      <c r="K523" s="129"/>
    </row>
    <row r="524" spans="3:11" ht="15" customHeight="1" x14ac:dyDescent="0.25">
      <c r="C524" s="143" t="s">
        <v>686</v>
      </c>
      <c r="D524" s="361"/>
      <c r="E524" s="371" t="s">
        <v>687</v>
      </c>
      <c r="F524" s="375" t="s">
        <v>688</v>
      </c>
      <c r="G524" s="360">
        <f t="shared" si="29"/>
        <v>4961</v>
      </c>
      <c r="H524" s="360">
        <v>4100</v>
      </c>
      <c r="I524" s="638">
        <v>7612985901697</v>
      </c>
      <c r="K524" s="129"/>
    </row>
    <row r="525" spans="3:11" ht="15" customHeight="1" x14ac:dyDescent="0.25">
      <c r="C525" s="150" t="s">
        <v>754</v>
      </c>
      <c r="D525" s="361"/>
      <c r="E525" s="371" t="s">
        <v>755</v>
      </c>
      <c r="F525" s="372" t="s">
        <v>756</v>
      </c>
      <c r="G525" s="360">
        <f t="shared" ref="G525:G556" si="30">SUM(H525*1.21)</f>
        <v>4719</v>
      </c>
      <c r="H525" s="360">
        <v>3900</v>
      </c>
      <c r="I525" s="638">
        <v>7612985901703</v>
      </c>
      <c r="K525" s="129"/>
    </row>
    <row r="526" spans="3:11" ht="15" customHeight="1" x14ac:dyDescent="0.25">
      <c r="C526" s="150" t="s">
        <v>757</v>
      </c>
      <c r="D526" s="361"/>
      <c r="E526" s="371" t="s">
        <v>758</v>
      </c>
      <c r="F526" s="381" t="s">
        <v>759</v>
      </c>
      <c r="G526" s="360">
        <f t="shared" si="30"/>
        <v>4719</v>
      </c>
      <c r="H526" s="360">
        <v>3900</v>
      </c>
      <c r="I526" s="638">
        <v>7612985901734</v>
      </c>
      <c r="K526" s="129"/>
    </row>
    <row r="527" spans="3:11" ht="15" customHeight="1" x14ac:dyDescent="0.25">
      <c r="C527" s="150" t="s">
        <v>760</v>
      </c>
      <c r="D527" s="361"/>
      <c r="E527" s="371" t="s">
        <v>761</v>
      </c>
      <c r="F527" s="381" t="s">
        <v>762</v>
      </c>
      <c r="G527" s="360">
        <f t="shared" si="30"/>
        <v>4719</v>
      </c>
      <c r="H527" s="360">
        <v>3900</v>
      </c>
      <c r="I527" s="638">
        <v>7612985901772</v>
      </c>
      <c r="K527" s="129"/>
    </row>
    <row r="528" spans="3:11" ht="15" customHeight="1" x14ac:dyDescent="0.25">
      <c r="C528" s="150" t="s">
        <v>763</v>
      </c>
      <c r="D528" s="361"/>
      <c r="E528" s="371" t="s">
        <v>764</v>
      </c>
      <c r="F528" s="381" t="s">
        <v>765</v>
      </c>
      <c r="G528" s="360">
        <f t="shared" si="30"/>
        <v>4719</v>
      </c>
      <c r="H528" s="360">
        <v>3900</v>
      </c>
      <c r="I528" s="638">
        <v>7612985901789</v>
      </c>
      <c r="K528" s="129"/>
    </row>
    <row r="529" spans="1:11" ht="15" customHeight="1" x14ac:dyDescent="0.25">
      <c r="C529" s="150" t="s">
        <v>766</v>
      </c>
      <c r="D529" s="361"/>
      <c r="E529" s="371" t="s">
        <v>767</v>
      </c>
      <c r="F529" s="381" t="s">
        <v>768</v>
      </c>
      <c r="G529" s="360">
        <f t="shared" si="30"/>
        <v>4719</v>
      </c>
      <c r="H529" s="360">
        <v>3900</v>
      </c>
      <c r="I529" s="638">
        <v>7612985901796</v>
      </c>
      <c r="K529" s="129"/>
    </row>
    <row r="530" spans="1:11" ht="15" customHeight="1" x14ac:dyDescent="0.25">
      <c r="C530" s="150" t="s">
        <v>769</v>
      </c>
      <c r="D530" s="361"/>
      <c r="E530" s="371" t="s">
        <v>770</v>
      </c>
      <c r="F530" s="381" t="s">
        <v>771</v>
      </c>
      <c r="G530" s="360">
        <f t="shared" si="30"/>
        <v>4719</v>
      </c>
      <c r="H530" s="360">
        <v>3900</v>
      </c>
      <c r="I530" s="638">
        <v>7612985901802</v>
      </c>
      <c r="K530" s="129"/>
    </row>
    <row r="531" spans="1:11" s="53" customFormat="1" ht="15" customHeight="1" x14ac:dyDescent="0.2">
      <c r="A531" s="64"/>
      <c r="C531" s="778" t="s">
        <v>2983</v>
      </c>
      <c r="D531" s="680" t="s">
        <v>39</v>
      </c>
      <c r="E531" s="393" t="s">
        <v>2984</v>
      </c>
      <c r="F531" s="690" t="s">
        <v>2646</v>
      </c>
      <c r="G531" s="779">
        <f t="shared" si="30"/>
        <v>4961</v>
      </c>
      <c r="H531" s="691">
        <v>4100</v>
      </c>
      <c r="I531" s="653">
        <v>7612986469981</v>
      </c>
      <c r="K531" s="1001"/>
    </row>
    <row r="532" spans="1:11" s="53" customFormat="1" ht="15" customHeight="1" x14ac:dyDescent="0.2">
      <c r="A532" s="64"/>
      <c r="C532" s="778" t="s">
        <v>2985</v>
      </c>
      <c r="D532" s="680" t="s">
        <v>39</v>
      </c>
      <c r="E532" s="393" t="s">
        <v>2986</v>
      </c>
      <c r="F532" s="690" t="s">
        <v>1323</v>
      </c>
      <c r="G532" s="779">
        <f t="shared" si="30"/>
        <v>6413</v>
      </c>
      <c r="H532" s="691">
        <v>5300</v>
      </c>
      <c r="I532" s="653">
        <v>7612986470109</v>
      </c>
      <c r="K532" s="1001"/>
    </row>
    <row r="533" spans="1:11" s="53" customFormat="1" ht="15" customHeight="1" x14ac:dyDescent="0.2">
      <c r="A533" s="64"/>
      <c r="C533" s="778" t="s">
        <v>2987</v>
      </c>
      <c r="D533" s="680" t="s">
        <v>39</v>
      </c>
      <c r="E533" s="393" t="s">
        <v>2988</v>
      </c>
      <c r="F533" s="690" t="s">
        <v>3202</v>
      </c>
      <c r="G533" s="779">
        <f t="shared" si="30"/>
        <v>6534</v>
      </c>
      <c r="H533" s="691">
        <v>5400</v>
      </c>
      <c r="I533" s="653">
        <v>7612986470123</v>
      </c>
      <c r="K533" s="1001"/>
    </row>
    <row r="534" spans="1:11" s="53" customFormat="1" ht="15" customHeight="1" x14ac:dyDescent="0.2">
      <c r="A534" s="64"/>
      <c r="C534" s="778" t="s">
        <v>2989</v>
      </c>
      <c r="D534" s="680" t="s">
        <v>39</v>
      </c>
      <c r="E534" s="393" t="s">
        <v>2990</v>
      </c>
      <c r="F534" s="690" t="s">
        <v>3203</v>
      </c>
      <c r="G534" s="779">
        <f t="shared" si="30"/>
        <v>7986</v>
      </c>
      <c r="H534" s="691">
        <v>6600</v>
      </c>
      <c r="I534" s="653">
        <v>7612986470130</v>
      </c>
      <c r="K534" s="1001"/>
    </row>
    <row r="535" spans="1:11" ht="15" customHeight="1" x14ac:dyDescent="0.25">
      <c r="C535" s="143" t="s">
        <v>1297</v>
      </c>
      <c r="D535" s="357"/>
      <c r="E535" s="358" t="s">
        <v>1246</v>
      </c>
      <c r="F535" s="359" t="s">
        <v>662</v>
      </c>
      <c r="G535" s="360">
        <f t="shared" si="30"/>
        <v>5929</v>
      </c>
      <c r="H535" s="360">
        <v>4900</v>
      </c>
      <c r="I535" s="651">
        <v>7612986056051</v>
      </c>
      <c r="K535" s="129"/>
    </row>
    <row r="536" spans="1:11" ht="15" customHeight="1" x14ac:dyDescent="0.25">
      <c r="C536" s="143" t="s">
        <v>1299</v>
      </c>
      <c r="D536" s="357"/>
      <c r="E536" s="358" t="s">
        <v>1247</v>
      </c>
      <c r="F536" s="381" t="s">
        <v>738</v>
      </c>
      <c r="G536" s="360">
        <f t="shared" si="30"/>
        <v>7865</v>
      </c>
      <c r="H536" s="360">
        <v>6500</v>
      </c>
      <c r="I536" s="651">
        <v>7612986056303</v>
      </c>
      <c r="K536" s="129"/>
    </row>
    <row r="537" spans="1:11" ht="15" customHeight="1" x14ac:dyDescent="0.25">
      <c r="C537" s="143" t="s">
        <v>1300</v>
      </c>
      <c r="D537" s="357"/>
      <c r="E537" s="358" t="s">
        <v>1248</v>
      </c>
      <c r="F537" s="381" t="s">
        <v>753</v>
      </c>
      <c r="G537" s="360">
        <f t="shared" si="30"/>
        <v>7865</v>
      </c>
      <c r="H537" s="360">
        <v>6500</v>
      </c>
      <c r="I537" s="651">
        <v>7612986056358</v>
      </c>
      <c r="K537" s="129"/>
    </row>
    <row r="538" spans="1:11" ht="15" customHeight="1" x14ac:dyDescent="0.25">
      <c r="C538" s="143" t="s">
        <v>1301</v>
      </c>
      <c r="D538" s="357"/>
      <c r="E538" s="358" t="s">
        <v>1249</v>
      </c>
      <c r="F538" s="381" t="s">
        <v>747</v>
      </c>
      <c r="G538" s="360">
        <f t="shared" si="30"/>
        <v>7865</v>
      </c>
      <c r="H538" s="360">
        <v>6500</v>
      </c>
      <c r="I538" s="651">
        <v>7612986056341</v>
      </c>
      <c r="K538" s="129"/>
    </row>
    <row r="539" spans="1:11" ht="15" customHeight="1" x14ac:dyDescent="0.25">
      <c r="C539" s="143" t="s">
        <v>1298</v>
      </c>
      <c r="D539" s="357"/>
      <c r="E539" s="358" t="s">
        <v>1250</v>
      </c>
      <c r="F539" s="381" t="s">
        <v>741</v>
      </c>
      <c r="G539" s="360">
        <f t="shared" si="30"/>
        <v>7865</v>
      </c>
      <c r="H539" s="360">
        <v>6500</v>
      </c>
      <c r="I539" s="651">
        <v>7612986056310</v>
      </c>
      <c r="K539" s="129"/>
    </row>
    <row r="540" spans="1:11" ht="15" customHeight="1" x14ac:dyDescent="0.25">
      <c r="C540" s="143" t="s">
        <v>1302</v>
      </c>
      <c r="D540" s="357"/>
      <c r="E540" s="358" t="s">
        <v>1251</v>
      </c>
      <c r="F540" s="381" t="s">
        <v>744</v>
      </c>
      <c r="G540" s="360">
        <f t="shared" si="30"/>
        <v>7865</v>
      </c>
      <c r="H540" s="360">
        <v>6500</v>
      </c>
      <c r="I540" s="651">
        <v>7612986056334</v>
      </c>
      <c r="K540" s="129"/>
    </row>
    <row r="541" spans="1:11" ht="15" customHeight="1" x14ac:dyDescent="0.25">
      <c r="C541" s="145" t="s">
        <v>1293</v>
      </c>
      <c r="D541" s="357"/>
      <c r="E541" s="371" t="s">
        <v>1252</v>
      </c>
      <c r="F541" s="359" t="s">
        <v>666</v>
      </c>
      <c r="G541" s="360">
        <f t="shared" si="30"/>
        <v>7986</v>
      </c>
      <c r="H541" s="360">
        <v>6600</v>
      </c>
      <c r="I541" s="651">
        <v>7612986056082</v>
      </c>
      <c r="K541" s="129"/>
    </row>
    <row r="542" spans="1:11" ht="15" customHeight="1" x14ac:dyDescent="0.25">
      <c r="C542" s="975" t="s">
        <v>2938</v>
      </c>
      <c r="D542" s="680" t="s">
        <v>39</v>
      </c>
      <c r="E542" s="692" t="s">
        <v>2939</v>
      </c>
      <c r="F542" s="690" t="s">
        <v>3204</v>
      </c>
      <c r="G542" s="360">
        <f t="shared" si="30"/>
        <v>7865</v>
      </c>
      <c r="H542" s="360">
        <v>6500</v>
      </c>
      <c r="I542" s="643">
        <v>7612986437522</v>
      </c>
      <c r="K542" s="129"/>
    </row>
    <row r="543" spans="1:11" ht="15" customHeight="1" x14ac:dyDescent="0.25">
      <c r="C543" s="143" t="s">
        <v>1303</v>
      </c>
      <c r="D543" s="357"/>
      <c r="E543" s="358" t="s">
        <v>1253</v>
      </c>
      <c r="F543" s="381" t="s">
        <v>669</v>
      </c>
      <c r="G543" s="360">
        <f t="shared" si="30"/>
        <v>8712</v>
      </c>
      <c r="H543" s="360">
        <v>7200</v>
      </c>
      <c r="I543" s="651">
        <v>7612986056365</v>
      </c>
      <c r="K543" s="129"/>
    </row>
    <row r="544" spans="1:11" ht="15" customHeight="1" x14ac:dyDescent="0.25">
      <c r="C544" s="143" t="s">
        <v>1304</v>
      </c>
      <c r="D544" s="357"/>
      <c r="E544" s="358" t="s">
        <v>1254</v>
      </c>
      <c r="F544" s="381" t="s">
        <v>781</v>
      </c>
      <c r="G544" s="360">
        <f t="shared" si="30"/>
        <v>9922</v>
      </c>
      <c r="H544" s="360">
        <v>8200</v>
      </c>
      <c r="I544" s="651">
        <v>7612986056419</v>
      </c>
      <c r="K544" s="129"/>
    </row>
    <row r="545" spans="1:11" ht="15" customHeight="1" x14ac:dyDescent="0.25">
      <c r="C545" s="143" t="s">
        <v>1305</v>
      </c>
      <c r="D545" s="357"/>
      <c r="E545" s="358" t="s">
        <v>1255</v>
      </c>
      <c r="F545" s="381" t="s">
        <v>785</v>
      </c>
      <c r="G545" s="360">
        <f t="shared" si="30"/>
        <v>9922</v>
      </c>
      <c r="H545" s="360">
        <v>8200</v>
      </c>
      <c r="I545" s="651">
        <v>7612986056426</v>
      </c>
      <c r="K545" s="129"/>
    </row>
    <row r="546" spans="1:11" ht="15" customHeight="1" x14ac:dyDescent="0.25">
      <c r="C546" s="143" t="s">
        <v>1306</v>
      </c>
      <c r="D546" s="357"/>
      <c r="E546" s="358" t="s">
        <v>1256</v>
      </c>
      <c r="F546" s="381" t="s">
        <v>789</v>
      </c>
      <c r="G546" s="360">
        <f t="shared" si="30"/>
        <v>9922</v>
      </c>
      <c r="H546" s="360">
        <v>8200</v>
      </c>
      <c r="I546" s="651">
        <v>7612986056440</v>
      </c>
      <c r="K546" s="129"/>
    </row>
    <row r="547" spans="1:11" ht="15" customHeight="1" x14ac:dyDescent="0.25">
      <c r="C547" s="150" t="s">
        <v>1307</v>
      </c>
      <c r="D547" s="357"/>
      <c r="E547" s="358" t="s">
        <v>1258</v>
      </c>
      <c r="F547" s="381" t="s">
        <v>783</v>
      </c>
      <c r="G547" s="360">
        <f t="shared" si="30"/>
        <v>9922</v>
      </c>
      <c r="H547" s="360">
        <v>8200</v>
      </c>
      <c r="I547" s="651">
        <v>7612986056457</v>
      </c>
      <c r="K547" s="129"/>
    </row>
    <row r="548" spans="1:11" ht="15" customHeight="1" x14ac:dyDescent="0.25">
      <c r="C548" s="150" t="s">
        <v>1308</v>
      </c>
      <c r="D548" s="357"/>
      <c r="E548" s="358" t="s">
        <v>1259</v>
      </c>
      <c r="F548" s="381" t="s">
        <v>791</v>
      </c>
      <c r="G548" s="360">
        <f t="shared" si="30"/>
        <v>9922</v>
      </c>
      <c r="H548" s="360">
        <v>8200</v>
      </c>
      <c r="I548" s="651">
        <v>7612986056464</v>
      </c>
      <c r="K548" s="129"/>
    </row>
    <row r="549" spans="1:11" ht="15" customHeight="1" x14ac:dyDescent="0.25">
      <c r="C549" s="145" t="s">
        <v>1295</v>
      </c>
      <c r="D549" s="357"/>
      <c r="E549" s="371" t="s">
        <v>1257</v>
      </c>
      <c r="F549" s="381" t="s">
        <v>673</v>
      </c>
      <c r="G549" s="360">
        <f t="shared" si="30"/>
        <v>10648</v>
      </c>
      <c r="H549" s="360">
        <v>8800</v>
      </c>
      <c r="I549" s="651">
        <v>7612986056396</v>
      </c>
      <c r="K549" s="129"/>
    </row>
    <row r="550" spans="1:11" ht="15" customHeight="1" x14ac:dyDescent="0.25">
      <c r="C550" s="149" t="s">
        <v>2940</v>
      </c>
      <c r="D550" s="680" t="s">
        <v>39</v>
      </c>
      <c r="E550" s="382" t="s">
        <v>2941</v>
      </c>
      <c r="F550" s="405" t="s">
        <v>2942</v>
      </c>
      <c r="G550" s="783">
        <f t="shared" si="30"/>
        <v>9922</v>
      </c>
      <c r="H550" s="360">
        <v>8200</v>
      </c>
      <c r="I550" s="643">
        <v>7612986437539</v>
      </c>
      <c r="K550" s="129"/>
    </row>
    <row r="551" spans="1:11" ht="15" customHeight="1" x14ac:dyDescent="0.25">
      <c r="C551" s="149" t="s">
        <v>1914</v>
      </c>
      <c r="D551" s="357"/>
      <c r="E551" s="382" t="s">
        <v>1920</v>
      </c>
      <c r="F551" s="381" t="s">
        <v>662</v>
      </c>
      <c r="G551" s="360">
        <f t="shared" si="30"/>
        <v>4356</v>
      </c>
      <c r="H551" s="360">
        <v>3600</v>
      </c>
      <c r="I551" s="638">
        <v>7612986294590</v>
      </c>
      <c r="K551" s="129"/>
    </row>
    <row r="552" spans="1:11" ht="15" customHeight="1" x14ac:dyDescent="0.25">
      <c r="C552" s="149" t="s">
        <v>1915</v>
      </c>
      <c r="D552" s="357"/>
      <c r="E552" s="382" t="s">
        <v>1921</v>
      </c>
      <c r="F552" s="381" t="s">
        <v>666</v>
      </c>
      <c r="G552" s="360">
        <f t="shared" si="30"/>
        <v>5203</v>
      </c>
      <c r="H552" s="360">
        <v>4300</v>
      </c>
      <c r="I552" s="638">
        <v>7612986295481</v>
      </c>
      <c r="K552" s="129"/>
    </row>
    <row r="553" spans="1:11" s="53" customFormat="1" ht="15" customHeight="1" x14ac:dyDescent="0.2">
      <c r="A553" s="64"/>
      <c r="C553" s="978" t="s">
        <v>3033</v>
      </c>
      <c r="D553" s="680" t="s">
        <v>39</v>
      </c>
      <c r="E553" s="829" t="s">
        <v>3034</v>
      </c>
      <c r="F553" s="690" t="s">
        <v>738</v>
      </c>
      <c r="G553" s="779">
        <f t="shared" si="30"/>
        <v>4961</v>
      </c>
      <c r="H553" s="394">
        <v>4100</v>
      </c>
      <c r="I553" s="653">
        <v>7612986470451</v>
      </c>
      <c r="K553" s="1001"/>
    </row>
    <row r="554" spans="1:11" s="53" customFormat="1" ht="15" customHeight="1" x14ac:dyDescent="0.2">
      <c r="A554" s="64"/>
      <c r="C554" s="978" t="s">
        <v>3137</v>
      </c>
      <c r="D554" s="680" t="s">
        <v>39</v>
      </c>
      <c r="E554" s="829" t="s">
        <v>3205</v>
      </c>
      <c r="F554" s="690" t="s">
        <v>744</v>
      </c>
      <c r="G554" s="779">
        <f t="shared" si="30"/>
        <v>4961</v>
      </c>
      <c r="H554" s="394">
        <v>4100</v>
      </c>
      <c r="I554" s="653">
        <v>7612986470468</v>
      </c>
      <c r="K554" s="1001"/>
    </row>
    <row r="555" spans="1:11" s="53" customFormat="1" ht="15" customHeight="1" x14ac:dyDescent="0.2">
      <c r="A555" s="64"/>
      <c r="C555" s="978" t="s">
        <v>3138</v>
      </c>
      <c r="D555" s="680" t="s">
        <v>39</v>
      </c>
      <c r="E555" s="829" t="s">
        <v>3206</v>
      </c>
      <c r="F555" s="690" t="s">
        <v>3211</v>
      </c>
      <c r="G555" s="779">
        <f t="shared" si="30"/>
        <v>4961</v>
      </c>
      <c r="H555" s="394">
        <v>4100</v>
      </c>
      <c r="I555" s="653">
        <v>7612986470475</v>
      </c>
      <c r="K555" s="1001"/>
    </row>
    <row r="556" spans="1:11" s="53" customFormat="1" ht="15" customHeight="1" x14ac:dyDescent="0.2">
      <c r="A556" s="64"/>
      <c r="C556" s="978" t="s">
        <v>3139</v>
      </c>
      <c r="D556" s="680" t="s">
        <v>39</v>
      </c>
      <c r="E556" s="829" t="s">
        <v>3207</v>
      </c>
      <c r="F556" s="690" t="s">
        <v>753</v>
      </c>
      <c r="G556" s="779">
        <f t="shared" si="30"/>
        <v>4961</v>
      </c>
      <c r="H556" s="394">
        <v>4100</v>
      </c>
      <c r="I556" s="653">
        <v>7612986470482</v>
      </c>
      <c r="K556" s="1001"/>
    </row>
    <row r="557" spans="1:11" s="53" customFormat="1" ht="15" customHeight="1" x14ac:dyDescent="0.2">
      <c r="A557" s="64"/>
      <c r="C557" s="978" t="s">
        <v>3140</v>
      </c>
      <c r="D557" s="680" t="s">
        <v>39</v>
      </c>
      <c r="E557" s="829" t="s">
        <v>3208</v>
      </c>
      <c r="F557" s="690" t="s">
        <v>747</v>
      </c>
      <c r="G557" s="779">
        <f t="shared" ref="G557:G588" si="31">SUM(H557*1.21)</f>
        <v>4961</v>
      </c>
      <c r="H557" s="394">
        <v>4100</v>
      </c>
      <c r="I557" s="653">
        <v>7612986470499</v>
      </c>
      <c r="K557" s="1001"/>
    </row>
    <row r="558" spans="1:11" s="53" customFormat="1" ht="15" customHeight="1" x14ac:dyDescent="0.2">
      <c r="A558" s="64"/>
      <c r="C558" s="978" t="s">
        <v>3141</v>
      </c>
      <c r="D558" s="680" t="s">
        <v>39</v>
      </c>
      <c r="E558" s="829" t="s">
        <v>3209</v>
      </c>
      <c r="F558" s="690" t="s">
        <v>3212</v>
      </c>
      <c r="G558" s="779">
        <f t="shared" si="31"/>
        <v>4961</v>
      </c>
      <c r="H558" s="394">
        <v>4100</v>
      </c>
      <c r="I558" s="653">
        <v>7612986470505</v>
      </c>
      <c r="K558" s="1001"/>
    </row>
    <row r="559" spans="1:11" s="53" customFormat="1" ht="15" customHeight="1" x14ac:dyDescent="0.2">
      <c r="A559" s="64"/>
      <c r="C559" s="978" t="s">
        <v>3147</v>
      </c>
      <c r="D559" s="680" t="s">
        <v>39</v>
      </c>
      <c r="E559" s="829" t="s">
        <v>3210</v>
      </c>
      <c r="F559" s="690" t="s">
        <v>3213</v>
      </c>
      <c r="G559" s="779">
        <f t="shared" si="31"/>
        <v>4961</v>
      </c>
      <c r="H559" s="394">
        <v>4100</v>
      </c>
      <c r="I559" s="653">
        <v>7612986490527</v>
      </c>
      <c r="K559" s="1001"/>
    </row>
    <row r="560" spans="1:11" s="53" customFormat="1" ht="15" customHeight="1" x14ac:dyDescent="0.2">
      <c r="A560" s="64"/>
      <c r="C560" s="149" t="s">
        <v>2784</v>
      </c>
      <c r="D560" s="703"/>
      <c r="E560" s="382" t="s">
        <v>2785</v>
      </c>
      <c r="F560" s="405" t="s">
        <v>685</v>
      </c>
      <c r="G560" s="360">
        <f t="shared" si="31"/>
        <v>4719</v>
      </c>
      <c r="H560" s="360">
        <v>3900</v>
      </c>
      <c r="I560" s="643">
        <v>7612986388534</v>
      </c>
      <c r="K560" s="1001"/>
    </row>
    <row r="561" spans="1:11" s="53" customFormat="1" ht="15" customHeight="1" x14ac:dyDescent="0.2">
      <c r="A561" s="64"/>
      <c r="C561" s="149" t="s">
        <v>2786</v>
      </c>
      <c r="D561" s="703"/>
      <c r="E561" s="382" t="s">
        <v>2787</v>
      </c>
      <c r="F561" s="405" t="s">
        <v>688</v>
      </c>
      <c r="G561" s="360">
        <f t="shared" si="31"/>
        <v>5687</v>
      </c>
      <c r="H561" s="360">
        <v>4700</v>
      </c>
      <c r="I561" s="643">
        <v>7612986388565</v>
      </c>
      <c r="K561" s="1001"/>
    </row>
    <row r="562" spans="1:11" s="53" customFormat="1" ht="15" customHeight="1" x14ac:dyDescent="0.2">
      <c r="A562" s="64"/>
      <c r="C562" s="978" t="s">
        <v>3035</v>
      </c>
      <c r="D562" s="680" t="s">
        <v>39</v>
      </c>
      <c r="E562" s="829" t="s">
        <v>3221</v>
      </c>
      <c r="F562" s="690" t="s">
        <v>3214</v>
      </c>
      <c r="G562" s="360">
        <f t="shared" si="31"/>
        <v>5566</v>
      </c>
      <c r="H562" s="360">
        <v>4600</v>
      </c>
      <c r="I562" s="653">
        <v>7612986470512</v>
      </c>
      <c r="K562" s="1001"/>
    </row>
    <row r="563" spans="1:11" s="53" customFormat="1" ht="15" customHeight="1" x14ac:dyDescent="0.2">
      <c r="A563" s="64"/>
      <c r="C563" s="978" t="s">
        <v>3142</v>
      </c>
      <c r="D563" s="680" t="s">
        <v>39</v>
      </c>
      <c r="E563" s="829" t="s">
        <v>3222</v>
      </c>
      <c r="F563" s="690" t="s">
        <v>762</v>
      </c>
      <c r="G563" s="360">
        <f t="shared" si="31"/>
        <v>5566</v>
      </c>
      <c r="H563" s="360">
        <v>4600</v>
      </c>
      <c r="I563" s="653">
        <v>7612986470529</v>
      </c>
      <c r="K563" s="1001"/>
    </row>
    <row r="564" spans="1:11" s="53" customFormat="1" ht="15" customHeight="1" x14ac:dyDescent="0.2">
      <c r="A564" s="64"/>
      <c r="C564" s="978" t="s">
        <v>3143</v>
      </c>
      <c r="D564" s="680" t="s">
        <v>39</v>
      </c>
      <c r="E564" s="829" t="s">
        <v>3223</v>
      </c>
      <c r="F564" s="690" t="s">
        <v>3217</v>
      </c>
      <c r="G564" s="360">
        <f t="shared" si="31"/>
        <v>5566</v>
      </c>
      <c r="H564" s="360">
        <v>4600</v>
      </c>
      <c r="I564" s="653">
        <v>7612986470536</v>
      </c>
      <c r="K564" s="1001"/>
    </row>
    <row r="565" spans="1:11" s="53" customFormat="1" ht="15" customHeight="1" x14ac:dyDescent="0.2">
      <c r="A565" s="64"/>
      <c r="C565" s="978" t="s">
        <v>3144</v>
      </c>
      <c r="D565" s="680" t="s">
        <v>39</v>
      </c>
      <c r="E565" s="829" t="s">
        <v>3224</v>
      </c>
      <c r="F565" s="690" t="s">
        <v>3215</v>
      </c>
      <c r="G565" s="360">
        <f t="shared" si="31"/>
        <v>5566</v>
      </c>
      <c r="H565" s="360">
        <v>4600</v>
      </c>
      <c r="I565" s="653">
        <v>7612986470543</v>
      </c>
      <c r="K565" s="1001"/>
    </row>
    <row r="566" spans="1:11" s="53" customFormat="1" ht="15" customHeight="1" x14ac:dyDescent="0.2">
      <c r="A566" s="64"/>
      <c r="C566" s="978" t="s">
        <v>3145</v>
      </c>
      <c r="D566" s="680" t="s">
        <v>39</v>
      </c>
      <c r="E566" s="829" t="s">
        <v>3225</v>
      </c>
      <c r="F566" s="690" t="s">
        <v>3216</v>
      </c>
      <c r="G566" s="360">
        <f t="shared" si="31"/>
        <v>5566</v>
      </c>
      <c r="H566" s="360">
        <v>4600</v>
      </c>
      <c r="I566" s="653">
        <v>7612986470550</v>
      </c>
      <c r="K566" s="1001"/>
    </row>
    <row r="567" spans="1:11" s="53" customFormat="1" ht="15" customHeight="1" x14ac:dyDescent="0.2">
      <c r="A567" s="64"/>
      <c r="C567" s="978" t="s">
        <v>3146</v>
      </c>
      <c r="D567" s="680" t="s">
        <v>39</v>
      </c>
      <c r="E567" s="829" t="s">
        <v>3226</v>
      </c>
      <c r="F567" s="690" t="s">
        <v>3218</v>
      </c>
      <c r="G567" s="360">
        <f t="shared" si="31"/>
        <v>5566</v>
      </c>
      <c r="H567" s="360">
        <v>4600</v>
      </c>
      <c r="I567" s="653">
        <v>7612986470567</v>
      </c>
      <c r="K567" s="1001"/>
    </row>
    <row r="568" spans="1:11" s="53" customFormat="1" ht="15" customHeight="1" x14ac:dyDescent="0.2">
      <c r="A568" s="64"/>
      <c r="C568" s="978" t="s">
        <v>3148</v>
      </c>
      <c r="D568" s="680" t="s">
        <v>39</v>
      </c>
      <c r="E568" s="829" t="s">
        <v>3227</v>
      </c>
      <c r="F568" s="690" t="s">
        <v>3220</v>
      </c>
      <c r="G568" s="360">
        <f t="shared" si="31"/>
        <v>5566</v>
      </c>
      <c r="H568" s="360">
        <v>4600</v>
      </c>
      <c r="I568" s="653">
        <v>7612986490541</v>
      </c>
      <c r="K568" s="1001"/>
    </row>
    <row r="569" spans="1:11" s="53" customFormat="1" ht="15" customHeight="1" x14ac:dyDescent="0.2">
      <c r="A569" s="64"/>
      <c r="C569" s="979" t="s">
        <v>3050</v>
      </c>
      <c r="D569" s="680" t="s">
        <v>39</v>
      </c>
      <c r="E569" s="977" t="s">
        <v>3051</v>
      </c>
      <c r="F569" s="690" t="s">
        <v>662</v>
      </c>
      <c r="G569" s="779">
        <f t="shared" si="31"/>
        <v>4840</v>
      </c>
      <c r="H569" s="394">
        <v>4000</v>
      </c>
      <c r="I569" s="687">
        <v>7612986470406</v>
      </c>
      <c r="K569" s="1001"/>
    </row>
    <row r="570" spans="1:11" s="53" customFormat="1" ht="15" customHeight="1" x14ac:dyDescent="0.2">
      <c r="A570" s="64"/>
      <c r="C570" s="979" t="s">
        <v>3052</v>
      </c>
      <c r="D570" s="680" t="s">
        <v>39</v>
      </c>
      <c r="E570" s="977" t="s">
        <v>3053</v>
      </c>
      <c r="F570" s="690" t="s">
        <v>1323</v>
      </c>
      <c r="G570" s="779">
        <f t="shared" si="31"/>
        <v>5566</v>
      </c>
      <c r="H570" s="394">
        <v>4600</v>
      </c>
      <c r="I570" s="687">
        <v>7612986470413</v>
      </c>
      <c r="K570" s="1001"/>
    </row>
    <row r="571" spans="1:11" s="53" customFormat="1" ht="15" customHeight="1" x14ac:dyDescent="0.2">
      <c r="A571" s="64"/>
      <c r="C571" s="979" t="s">
        <v>3054</v>
      </c>
      <c r="D571" s="680" t="s">
        <v>39</v>
      </c>
      <c r="E571" s="977" t="s">
        <v>3055</v>
      </c>
      <c r="F571" s="690" t="s">
        <v>3219</v>
      </c>
      <c r="G571" s="779">
        <f t="shared" si="31"/>
        <v>5566</v>
      </c>
      <c r="H571" s="394">
        <v>4600</v>
      </c>
      <c r="I571" s="687">
        <v>7612986470437</v>
      </c>
      <c r="K571" s="1001"/>
    </row>
    <row r="572" spans="1:11" s="53" customFormat="1" ht="15" customHeight="1" x14ac:dyDescent="0.2">
      <c r="A572" s="64"/>
      <c r="C572" s="979" t="s">
        <v>3056</v>
      </c>
      <c r="D572" s="680" t="s">
        <v>39</v>
      </c>
      <c r="E572" s="977" t="s">
        <v>3057</v>
      </c>
      <c r="F572" s="690" t="s">
        <v>3228</v>
      </c>
      <c r="G572" s="779">
        <f t="shared" si="31"/>
        <v>6534</v>
      </c>
      <c r="H572" s="394">
        <v>5400</v>
      </c>
      <c r="I572" s="687">
        <v>7612986470444</v>
      </c>
      <c r="K572" s="1001"/>
    </row>
    <row r="573" spans="1:11" s="53" customFormat="1" ht="15" customHeight="1" x14ac:dyDescent="0.2">
      <c r="A573" s="64"/>
      <c r="C573" s="778" t="s">
        <v>2995</v>
      </c>
      <c r="D573" s="680" t="s">
        <v>39</v>
      </c>
      <c r="E573" s="393" t="s">
        <v>2996</v>
      </c>
      <c r="F573" s="690" t="s">
        <v>662</v>
      </c>
      <c r="G573" s="779">
        <f t="shared" si="31"/>
        <v>5324</v>
      </c>
      <c r="H573" s="691">
        <v>4400</v>
      </c>
      <c r="I573" s="687">
        <v>7612986470147</v>
      </c>
      <c r="K573" s="1001"/>
    </row>
    <row r="574" spans="1:11" s="53" customFormat="1" ht="15" customHeight="1" x14ac:dyDescent="0.2">
      <c r="A574" s="64"/>
      <c r="C574" s="778" t="s">
        <v>2997</v>
      </c>
      <c r="D574" s="680" t="s">
        <v>39</v>
      </c>
      <c r="E574" s="393" t="s">
        <v>2998</v>
      </c>
      <c r="F574" s="690" t="s">
        <v>1323</v>
      </c>
      <c r="G574" s="779">
        <f t="shared" si="31"/>
        <v>6534</v>
      </c>
      <c r="H574" s="691">
        <v>5400</v>
      </c>
      <c r="I574" s="687">
        <v>7612986470154</v>
      </c>
      <c r="K574" s="1001"/>
    </row>
    <row r="575" spans="1:11" s="53" customFormat="1" ht="15" customHeight="1" x14ac:dyDescent="0.2">
      <c r="A575" s="64"/>
      <c r="C575" s="778" t="s">
        <v>2999</v>
      </c>
      <c r="D575" s="680" t="s">
        <v>39</v>
      </c>
      <c r="E575" s="393" t="s">
        <v>3000</v>
      </c>
      <c r="F575" s="690" t="s">
        <v>669</v>
      </c>
      <c r="G575" s="779">
        <f t="shared" si="31"/>
        <v>6534</v>
      </c>
      <c r="H575" s="691">
        <v>5400</v>
      </c>
      <c r="I575" s="687">
        <v>7612986470161</v>
      </c>
      <c r="K575" s="1001"/>
    </row>
    <row r="576" spans="1:11" s="53" customFormat="1" ht="15" customHeight="1" x14ac:dyDescent="0.2">
      <c r="A576" s="64"/>
      <c r="C576" s="778" t="s">
        <v>3001</v>
      </c>
      <c r="D576" s="680" t="s">
        <v>39</v>
      </c>
      <c r="E576" s="393" t="s">
        <v>3002</v>
      </c>
      <c r="F576" s="690" t="s">
        <v>673</v>
      </c>
      <c r="G576" s="779">
        <f t="shared" si="31"/>
        <v>7986</v>
      </c>
      <c r="H576" s="691">
        <v>6600</v>
      </c>
      <c r="I576" s="687">
        <v>7612986470161</v>
      </c>
      <c r="K576" s="1001"/>
    </row>
    <row r="577" spans="1:11" s="53" customFormat="1" ht="15" customHeight="1" x14ac:dyDescent="0.2">
      <c r="A577" s="64"/>
      <c r="C577" s="778" t="s">
        <v>2993</v>
      </c>
      <c r="D577" s="680" t="s">
        <v>39</v>
      </c>
      <c r="E577" s="393" t="s">
        <v>3232</v>
      </c>
      <c r="F577" s="690" t="s">
        <v>3230</v>
      </c>
      <c r="G577" s="779">
        <f t="shared" si="31"/>
        <v>6534</v>
      </c>
      <c r="H577" s="691">
        <v>5400</v>
      </c>
      <c r="I577" s="653">
        <v>7612319217371</v>
      </c>
      <c r="K577" s="1001"/>
    </row>
    <row r="578" spans="1:11" s="53" customFormat="1" ht="15" customHeight="1" x14ac:dyDescent="0.2">
      <c r="A578" s="64"/>
      <c r="C578" s="778" t="s">
        <v>3229</v>
      </c>
      <c r="D578" s="680" t="s">
        <v>39</v>
      </c>
      <c r="E578" s="393" t="s">
        <v>3232</v>
      </c>
      <c r="F578" s="690" t="s">
        <v>3231</v>
      </c>
      <c r="G578" s="779">
        <f t="shared" si="31"/>
        <v>6534</v>
      </c>
      <c r="H578" s="691">
        <v>5400</v>
      </c>
      <c r="I578" s="653">
        <v>7612319477508</v>
      </c>
      <c r="K578" s="1001"/>
    </row>
    <row r="579" spans="1:11" s="53" customFormat="1" ht="15" customHeight="1" x14ac:dyDescent="0.2">
      <c r="A579" s="64"/>
      <c r="C579" s="778" t="s">
        <v>2994</v>
      </c>
      <c r="D579" s="680" t="s">
        <v>39</v>
      </c>
      <c r="E579" s="393" t="s">
        <v>3232</v>
      </c>
      <c r="F579" s="690" t="s">
        <v>2646</v>
      </c>
      <c r="G579" s="779">
        <f t="shared" si="31"/>
        <v>5929</v>
      </c>
      <c r="H579" s="691">
        <v>4900</v>
      </c>
      <c r="I579" s="687">
        <v>7612319612268</v>
      </c>
      <c r="K579" s="1001"/>
    </row>
    <row r="580" spans="1:11" ht="15" customHeight="1" x14ac:dyDescent="0.25">
      <c r="C580" s="143" t="s">
        <v>697</v>
      </c>
      <c r="D580" s="361"/>
      <c r="E580" s="358" t="s">
        <v>698</v>
      </c>
      <c r="F580" s="359" t="s">
        <v>666</v>
      </c>
      <c r="G580" s="360">
        <f t="shared" si="31"/>
        <v>8833</v>
      </c>
      <c r="H580" s="360">
        <v>7300</v>
      </c>
      <c r="I580" s="638">
        <v>7612985867702</v>
      </c>
      <c r="K580" s="129"/>
    </row>
    <row r="581" spans="1:11" ht="15" customHeight="1" x14ac:dyDescent="0.25">
      <c r="C581" s="143" t="s">
        <v>701</v>
      </c>
      <c r="D581" s="361"/>
      <c r="E581" s="358" t="s">
        <v>702</v>
      </c>
      <c r="F581" s="359" t="s">
        <v>688</v>
      </c>
      <c r="G581" s="360">
        <f t="shared" si="31"/>
        <v>9922</v>
      </c>
      <c r="H581" s="360">
        <v>8200</v>
      </c>
      <c r="I581" s="638">
        <v>7612985867603</v>
      </c>
      <c r="K581" s="129"/>
    </row>
    <row r="582" spans="1:11" ht="15" customHeight="1" x14ac:dyDescent="0.25">
      <c r="C582" s="143" t="s">
        <v>703</v>
      </c>
      <c r="D582" s="361"/>
      <c r="E582" s="358" t="s">
        <v>704</v>
      </c>
      <c r="F582" s="359" t="s">
        <v>669</v>
      </c>
      <c r="G582" s="360">
        <f t="shared" si="31"/>
        <v>7502</v>
      </c>
      <c r="H582" s="360">
        <v>6200</v>
      </c>
      <c r="I582" s="638">
        <v>7612985767040</v>
      </c>
      <c r="K582" s="129"/>
    </row>
    <row r="583" spans="1:11" ht="15" customHeight="1" x14ac:dyDescent="0.25">
      <c r="C583" s="150" t="s">
        <v>708</v>
      </c>
      <c r="D583" s="361"/>
      <c r="E583" s="371" t="s">
        <v>709</v>
      </c>
      <c r="F583" s="372" t="s">
        <v>662</v>
      </c>
      <c r="G583" s="360">
        <f t="shared" si="31"/>
        <v>3993</v>
      </c>
      <c r="H583" s="360">
        <v>3300</v>
      </c>
      <c r="I583" s="638">
        <v>7612985876476</v>
      </c>
      <c r="K583" s="129"/>
    </row>
    <row r="584" spans="1:11" ht="15" customHeight="1" x14ac:dyDescent="0.25">
      <c r="C584" s="150" t="s">
        <v>710</v>
      </c>
      <c r="D584" s="361"/>
      <c r="E584" s="371" t="s">
        <v>711</v>
      </c>
      <c r="F584" s="381" t="s">
        <v>738</v>
      </c>
      <c r="G584" s="360">
        <f t="shared" si="31"/>
        <v>4598</v>
      </c>
      <c r="H584" s="360">
        <v>3800</v>
      </c>
      <c r="I584" s="638">
        <v>7612985876490</v>
      </c>
      <c r="K584" s="129"/>
    </row>
    <row r="585" spans="1:11" ht="15" customHeight="1" x14ac:dyDescent="0.25">
      <c r="C585" s="150" t="s">
        <v>1274</v>
      </c>
      <c r="D585" s="361"/>
      <c r="E585" s="371" t="s">
        <v>1244</v>
      </c>
      <c r="F585" s="381" t="s">
        <v>3177</v>
      </c>
      <c r="G585" s="360">
        <f t="shared" si="31"/>
        <v>4840</v>
      </c>
      <c r="H585" s="360">
        <v>4000</v>
      </c>
      <c r="I585" s="651">
        <v>7612986100693</v>
      </c>
      <c r="K585" s="129"/>
    </row>
    <row r="586" spans="1:11" ht="15" customHeight="1" x14ac:dyDescent="0.25">
      <c r="C586" s="150" t="s">
        <v>712</v>
      </c>
      <c r="D586" s="361"/>
      <c r="E586" s="371" t="s">
        <v>713</v>
      </c>
      <c r="F586" s="381" t="s">
        <v>741</v>
      </c>
      <c r="G586" s="360">
        <f t="shared" si="31"/>
        <v>4598</v>
      </c>
      <c r="H586" s="360">
        <v>3800</v>
      </c>
      <c r="I586" s="638">
        <v>7612985877428</v>
      </c>
      <c r="K586" s="129"/>
    </row>
    <row r="587" spans="1:11" ht="15" customHeight="1" x14ac:dyDescent="0.25">
      <c r="C587" s="150" t="s">
        <v>714</v>
      </c>
      <c r="D587" s="361"/>
      <c r="E587" s="371" t="s">
        <v>715</v>
      </c>
      <c r="F587" s="381" t="s">
        <v>744</v>
      </c>
      <c r="G587" s="360">
        <f t="shared" si="31"/>
        <v>4598</v>
      </c>
      <c r="H587" s="360">
        <v>3800</v>
      </c>
      <c r="I587" s="638">
        <v>7612985877404</v>
      </c>
      <c r="K587" s="129"/>
    </row>
    <row r="588" spans="1:11" ht="15" customHeight="1" x14ac:dyDescent="0.25">
      <c r="C588" s="150" t="s">
        <v>720</v>
      </c>
      <c r="D588" s="361"/>
      <c r="E588" s="371" t="s">
        <v>721</v>
      </c>
      <c r="F588" s="381" t="s">
        <v>753</v>
      </c>
      <c r="G588" s="360">
        <f t="shared" si="31"/>
        <v>4598</v>
      </c>
      <c r="H588" s="360">
        <v>3800</v>
      </c>
      <c r="I588" s="638">
        <v>7612985877480</v>
      </c>
      <c r="K588" s="129"/>
    </row>
    <row r="589" spans="1:11" s="2" customFormat="1" ht="15" customHeight="1" x14ac:dyDescent="0.2">
      <c r="A589" s="73"/>
      <c r="C589" s="150" t="s">
        <v>722</v>
      </c>
      <c r="D589" s="361"/>
      <c r="E589" s="371" t="s">
        <v>723</v>
      </c>
      <c r="F589" s="372" t="s">
        <v>685</v>
      </c>
      <c r="G589" s="360">
        <f t="shared" ref="G589:G610" si="32">SUM(H589*1.21)</f>
        <v>4235</v>
      </c>
      <c r="H589" s="360">
        <v>3500</v>
      </c>
      <c r="I589" s="638">
        <v>7612985876483</v>
      </c>
      <c r="K589" s="6"/>
    </row>
    <row r="590" spans="1:11" s="2" customFormat="1" ht="15" customHeight="1" x14ac:dyDescent="0.2">
      <c r="A590" s="73"/>
      <c r="C590" s="150" t="s">
        <v>724</v>
      </c>
      <c r="D590" s="361"/>
      <c r="E590" s="371" t="s">
        <v>725</v>
      </c>
      <c r="F590" s="372" t="s">
        <v>756</v>
      </c>
      <c r="G590" s="360">
        <f t="shared" si="32"/>
        <v>4961</v>
      </c>
      <c r="H590" s="360">
        <v>4100</v>
      </c>
      <c r="I590" s="638">
        <v>7612985877305</v>
      </c>
      <c r="K590" s="6"/>
    </row>
    <row r="591" spans="1:11" s="2" customFormat="1" ht="15" customHeight="1" x14ac:dyDescent="0.2">
      <c r="A591" s="73"/>
      <c r="C591" s="150" t="s">
        <v>1273</v>
      </c>
      <c r="D591" s="361"/>
      <c r="E591" s="371" t="s">
        <v>1245</v>
      </c>
      <c r="F591" s="372" t="s">
        <v>3178</v>
      </c>
      <c r="G591" s="360">
        <f t="shared" si="32"/>
        <v>5324</v>
      </c>
      <c r="H591" s="360">
        <v>4400</v>
      </c>
      <c r="I591" s="651">
        <v>7612986101003</v>
      </c>
      <c r="K591" s="6"/>
    </row>
    <row r="592" spans="1:11" s="2" customFormat="1" ht="15" customHeight="1" x14ac:dyDescent="0.2">
      <c r="A592" s="73"/>
      <c r="C592" s="150" t="s">
        <v>726</v>
      </c>
      <c r="D592" s="361"/>
      <c r="E592" s="371" t="s">
        <v>727</v>
      </c>
      <c r="F592" s="372" t="s">
        <v>759</v>
      </c>
      <c r="G592" s="360">
        <f t="shared" si="32"/>
        <v>4961</v>
      </c>
      <c r="H592" s="360">
        <v>4100</v>
      </c>
      <c r="I592" s="638">
        <v>7612985877435</v>
      </c>
      <c r="K592" s="6"/>
    </row>
    <row r="593" spans="1:11" s="2" customFormat="1" ht="15" customHeight="1" x14ac:dyDescent="0.2">
      <c r="A593" s="73"/>
      <c r="C593" s="150" t="s">
        <v>728</v>
      </c>
      <c r="D593" s="361"/>
      <c r="E593" s="371" t="s">
        <v>729</v>
      </c>
      <c r="F593" s="381" t="s">
        <v>762</v>
      </c>
      <c r="G593" s="360">
        <f t="shared" si="32"/>
        <v>4961</v>
      </c>
      <c r="H593" s="360">
        <v>4100</v>
      </c>
      <c r="I593" s="638">
        <v>7612985877411</v>
      </c>
      <c r="K593" s="6"/>
    </row>
    <row r="594" spans="1:11" s="2" customFormat="1" ht="15" customHeight="1" x14ac:dyDescent="0.2">
      <c r="A594" s="73"/>
      <c r="C594" s="150" t="s">
        <v>734</v>
      </c>
      <c r="D594" s="361"/>
      <c r="E594" s="371" t="s">
        <v>735</v>
      </c>
      <c r="F594" s="372" t="s">
        <v>771</v>
      </c>
      <c r="G594" s="360">
        <f t="shared" si="32"/>
        <v>4961</v>
      </c>
      <c r="H594" s="360">
        <v>4100</v>
      </c>
      <c r="I594" s="638">
        <v>7612985877497</v>
      </c>
      <c r="K594" s="6"/>
    </row>
    <row r="595" spans="1:11" s="2" customFormat="1" ht="15" customHeight="1" x14ac:dyDescent="0.2">
      <c r="A595" s="73"/>
      <c r="C595" s="144" t="s">
        <v>772</v>
      </c>
      <c r="D595" s="357"/>
      <c r="E595" s="358" t="s">
        <v>1893</v>
      </c>
      <c r="F595" s="381" t="s">
        <v>662</v>
      </c>
      <c r="G595" s="360">
        <f t="shared" si="32"/>
        <v>2178</v>
      </c>
      <c r="H595" s="360">
        <v>1800</v>
      </c>
      <c r="I595" s="638">
        <v>7612981379445</v>
      </c>
      <c r="K595" s="6"/>
    </row>
    <row r="596" spans="1:11" s="2" customFormat="1" ht="15" customHeight="1" x14ac:dyDescent="0.2">
      <c r="A596" s="73"/>
      <c r="C596" s="144" t="s">
        <v>773</v>
      </c>
      <c r="D596" s="357"/>
      <c r="E596" s="358" t="s">
        <v>1894</v>
      </c>
      <c r="F596" s="359" t="s">
        <v>738</v>
      </c>
      <c r="G596" s="360">
        <f t="shared" si="32"/>
        <v>2904</v>
      </c>
      <c r="H596" s="360">
        <v>2400</v>
      </c>
      <c r="I596" s="638">
        <v>7612981826567</v>
      </c>
      <c r="K596" s="6"/>
    </row>
    <row r="597" spans="1:11" s="2" customFormat="1" ht="15" customHeight="1" x14ac:dyDescent="0.2">
      <c r="A597" s="73"/>
      <c r="C597" s="144" t="s">
        <v>1278</v>
      </c>
      <c r="D597" s="357"/>
      <c r="E597" s="358" t="s">
        <v>1895</v>
      </c>
      <c r="F597" s="359" t="s">
        <v>666</v>
      </c>
      <c r="G597" s="360">
        <f t="shared" si="32"/>
        <v>3025</v>
      </c>
      <c r="H597" s="360">
        <v>2500</v>
      </c>
      <c r="I597" s="651">
        <v>7612986100662</v>
      </c>
      <c r="K597" s="6"/>
    </row>
    <row r="598" spans="1:11" s="2" customFormat="1" ht="15" customHeight="1" x14ac:dyDescent="0.2">
      <c r="A598" s="73"/>
      <c r="C598" s="144" t="s">
        <v>774</v>
      </c>
      <c r="D598" s="357"/>
      <c r="E598" s="358" t="s">
        <v>1896</v>
      </c>
      <c r="F598" s="359" t="s">
        <v>747</v>
      </c>
      <c r="G598" s="360">
        <f t="shared" si="32"/>
        <v>2904</v>
      </c>
      <c r="H598" s="360">
        <v>2400</v>
      </c>
      <c r="I598" s="638">
        <v>7612981825386</v>
      </c>
      <c r="K598" s="6"/>
    </row>
    <row r="599" spans="1:11" s="2" customFormat="1" ht="15" customHeight="1" x14ac:dyDescent="0.2">
      <c r="A599" s="73"/>
      <c r="C599" s="144" t="s">
        <v>775</v>
      </c>
      <c r="D599" s="357"/>
      <c r="E599" s="358" t="s">
        <v>1897</v>
      </c>
      <c r="F599" s="359" t="s">
        <v>741</v>
      </c>
      <c r="G599" s="360">
        <f t="shared" si="32"/>
        <v>2904</v>
      </c>
      <c r="H599" s="360">
        <v>2400</v>
      </c>
      <c r="I599" s="638">
        <v>7612981826543</v>
      </c>
      <c r="K599" s="6"/>
    </row>
    <row r="600" spans="1:11" s="2" customFormat="1" ht="15" customHeight="1" x14ac:dyDescent="0.2">
      <c r="A600" s="73"/>
      <c r="C600" s="144" t="s">
        <v>776</v>
      </c>
      <c r="D600" s="357"/>
      <c r="E600" s="358" t="s">
        <v>1898</v>
      </c>
      <c r="F600" s="359" t="s">
        <v>750</v>
      </c>
      <c r="G600" s="360">
        <f t="shared" si="32"/>
        <v>2904</v>
      </c>
      <c r="H600" s="360">
        <v>2400</v>
      </c>
      <c r="I600" s="638">
        <v>7612981825393</v>
      </c>
      <c r="K600" s="6"/>
    </row>
    <row r="601" spans="1:11" s="2" customFormat="1" ht="15" customHeight="1" x14ac:dyDescent="0.2">
      <c r="A601" s="73"/>
      <c r="C601" s="144" t="s">
        <v>777</v>
      </c>
      <c r="D601" s="357"/>
      <c r="E601" s="358" t="s">
        <v>1899</v>
      </c>
      <c r="F601" s="359" t="s">
        <v>744</v>
      </c>
      <c r="G601" s="360">
        <f t="shared" si="32"/>
        <v>2904</v>
      </c>
      <c r="H601" s="360">
        <v>2400</v>
      </c>
      <c r="I601" s="638">
        <v>7612981826536</v>
      </c>
      <c r="K601" s="6"/>
    </row>
    <row r="602" spans="1:11" s="2" customFormat="1" ht="15" customHeight="1" x14ac:dyDescent="0.2">
      <c r="A602" s="73"/>
      <c r="C602" s="144" t="s">
        <v>778</v>
      </c>
      <c r="D602" s="357"/>
      <c r="E602" s="358" t="s">
        <v>1900</v>
      </c>
      <c r="F602" s="359" t="s">
        <v>753</v>
      </c>
      <c r="G602" s="360">
        <f t="shared" si="32"/>
        <v>2904</v>
      </c>
      <c r="H602" s="360">
        <v>2400</v>
      </c>
      <c r="I602" s="638">
        <v>7612981825409</v>
      </c>
      <c r="K602" s="6"/>
    </row>
    <row r="603" spans="1:11" s="6" customFormat="1" ht="15" customHeight="1" x14ac:dyDescent="0.2">
      <c r="A603" s="668"/>
      <c r="C603" s="144" t="s">
        <v>779</v>
      </c>
      <c r="D603" s="357"/>
      <c r="E603" s="358" t="s">
        <v>1901</v>
      </c>
      <c r="F603" s="359" t="s">
        <v>669</v>
      </c>
      <c r="G603" s="360">
        <f t="shared" si="32"/>
        <v>3388</v>
      </c>
      <c r="H603" s="360">
        <v>2800</v>
      </c>
      <c r="I603" s="638">
        <v>7612981379315</v>
      </c>
    </row>
    <row r="604" spans="1:11" s="6" customFormat="1" ht="15" customHeight="1" x14ac:dyDescent="0.2">
      <c r="A604" s="668"/>
      <c r="C604" s="144" t="s">
        <v>780</v>
      </c>
      <c r="D604" s="357"/>
      <c r="E604" s="358" t="s">
        <v>1902</v>
      </c>
      <c r="F604" s="359" t="s">
        <v>781</v>
      </c>
      <c r="G604" s="360">
        <f t="shared" si="32"/>
        <v>4114</v>
      </c>
      <c r="H604" s="360">
        <v>3400</v>
      </c>
      <c r="I604" s="638">
        <v>7612981826666</v>
      </c>
    </row>
    <row r="605" spans="1:11" s="6" customFormat="1" ht="15" customHeight="1" x14ac:dyDescent="0.2">
      <c r="A605" s="668"/>
      <c r="C605" s="144" t="s">
        <v>1279</v>
      </c>
      <c r="D605" s="357"/>
      <c r="E605" s="358" t="s">
        <v>1903</v>
      </c>
      <c r="F605" s="359" t="s">
        <v>673</v>
      </c>
      <c r="G605" s="360">
        <f t="shared" si="32"/>
        <v>4356</v>
      </c>
      <c r="H605" s="360">
        <v>3600</v>
      </c>
      <c r="I605" s="651">
        <v>7612986100655</v>
      </c>
    </row>
    <row r="606" spans="1:11" s="6" customFormat="1" ht="15" customHeight="1" x14ac:dyDescent="0.2">
      <c r="A606" s="668"/>
      <c r="C606" s="144" t="s">
        <v>782</v>
      </c>
      <c r="D606" s="357"/>
      <c r="E606" s="358" t="s">
        <v>1904</v>
      </c>
      <c r="F606" s="381" t="s">
        <v>783</v>
      </c>
      <c r="G606" s="360">
        <f t="shared" si="32"/>
        <v>4114</v>
      </c>
      <c r="H606" s="360">
        <v>3400</v>
      </c>
      <c r="I606" s="638">
        <v>7612981826581</v>
      </c>
    </row>
    <row r="607" spans="1:11" s="6" customFormat="1" ht="15" customHeight="1" x14ac:dyDescent="0.2">
      <c r="A607" s="668"/>
      <c r="C607" s="144" t="s">
        <v>784</v>
      </c>
      <c r="D607" s="357"/>
      <c r="E607" s="358" t="s">
        <v>1905</v>
      </c>
      <c r="F607" s="381" t="s">
        <v>785</v>
      </c>
      <c r="G607" s="360">
        <f t="shared" si="32"/>
        <v>4114</v>
      </c>
      <c r="H607" s="360">
        <v>3400</v>
      </c>
      <c r="I607" s="638">
        <v>7612981826642</v>
      </c>
    </row>
    <row r="608" spans="1:11" s="6" customFormat="1" ht="15" customHeight="1" x14ac:dyDescent="0.2">
      <c r="A608" s="668"/>
      <c r="C608" s="144" t="s">
        <v>786</v>
      </c>
      <c r="D608" s="357"/>
      <c r="E608" s="358" t="s">
        <v>1906</v>
      </c>
      <c r="F608" s="381" t="s">
        <v>787</v>
      </c>
      <c r="G608" s="360">
        <f t="shared" si="32"/>
        <v>4114</v>
      </c>
      <c r="H608" s="360">
        <v>3400</v>
      </c>
      <c r="I608" s="638">
        <v>7612981826598</v>
      </c>
    </row>
    <row r="609" spans="1:11" s="6" customFormat="1" ht="15" customHeight="1" x14ac:dyDescent="0.2">
      <c r="A609" s="668"/>
      <c r="C609" s="144" t="s">
        <v>788</v>
      </c>
      <c r="D609" s="357"/>
      <c r="E609" s="358" t="s">
        <v>1907</v>
      </c>
      <c r="F609" s="381" t="s">
        <v>789</v>
      </c>
      <c r="G609" s="360">
        <f t="shared" si="32"/>
        <v>4114</v>
      </c>
      <c r="H609" s="360">
        <v>3400</v>
      </c>
      <c r="I609" s="638">
        <v>7612981826635</v>
      </c>
    </row>
    <row r="610" spans="1:11" s="6" customFormat="1" ht="15" customHeight="1" x14ac:dyDescent="0.2">
      <c r="A610" s="668"/>
      <c r="C610" s="144" t="s">
        <v>790</v>
      </c>
      <c r="D610" s="357"/>
      <c r="E610" s="358" t="s">
        <v>1908</v>
      </c>
      <c r="F610" s="381" t="s">
        <v>791</v>
      </c>
      <c r="G610" s="360">
        <f t="shared" si="32"/>
        <v>4114</v>
      </c>
      <c r="H610" s="360">
        <v>3400</v>
      </c>
      <c r="I610" s="638">
        <v>7612981826604</v>
      </c>
    </row>
    <row r="611" spans="1:11" s="6" customFormat="1" ht="15" customHeight="1" x14ac:dyDescent="0.25">
      <c r="A611" s="668"/>
      <c r="C611" s="1021" t="s">
        <v>2788</v>
      </c>
      <c r="D611" s="1014"/>
      <c r="E611" s="1015" t="s">
        <v>2709</v>
      </c>
      <c r="F611" s="1016" t="s">
        <v>2646</v>
      </c>
      <c r="G611" s="783">
        <f>SUM(H611*1.21)</f>
        <v>1694</v>
      </c>
      <c r="H611" s="783">
        <v>1400</v>
      </c>
      <c r="I611" s="1022">
        <v>7612986364057</v>
      </c>
    </row>
    <row r="612" spans="1:11" s="6" customFormat="1" ht="15" customHeight="1" x14ac:dyDescent="0.2">
      <c r="A612" s="668"/>
      <c r="C612" s="1013" t="s">
        <v>2647</v>
      </c>
      <c r="D612" s="1017"/>
      <c r="E612" s="1018" t="s">
        <v>2648</v>
      </c>
      <c r="F612" s="1019" t="s">
        <v>2646</v>
      </c>
      <c r="G612" s="783">
        <f>SUM(H612*1.21)</f>
        <v>2783</v>
      </c>
      <c r="H612" s="783">
        <v>2300</v>
      </c>
      <c r="I612" s="1023">
        <v>7612985876353</v>
      </c>
    </row>
    <row r="613" spans="1:11" s="6" customFormat="1" ht="15" customHeight="1" x14ac:dyDescent="0.25">
      <c r="A613" s="668"/>
      <c r="C613" s="1024" t="s">
        <v>2649</v>
      </c>
      <c r="D613" s="1020"/>
      <c r="E613" s="1018" t="s">
        <v>2650</v>
      </c>
      <c r="F613" s="1019" t="s">
        <v>2651</v>
      </c>
      <c r="G613" s="783">
        <f>SUM(H613*1.21)</f>
        <v>2904</v>
      </c>
      <c r="H613" s="783">
        <v>2400</v>
      </c>
      <c r="I613" s="1023">
        <v>7612985876360</v>
      </c>
    </row>
    <row r="614" spans="1:11" s="6" customFormat="1" ht="15" customHeight="1" thickBot="1" x14ac:dyDescent="0.3">
      <c r="A614" s="668"/>
      <c r="C614" s="1025" t="s">
        <v>2652</v>
      </c>
      <c r="D614" s="1026"/>
      <c r="E614" s="1027" t="s">
        <v>2653</v>
      </c>
      <c r="F614" s="1028" t="s">
        <v>2654</v>
      </c>
      <c r="G614" s="900">
        <f>SUM(H614*1.21)</f>
        <v>2904</v>
      </c>
      <c r="H614" s="900">
        <v>2400</v>
      </c>
      <c r="I614" s="1029">
        <v>7612985876605</v>
      </c>
    </row>
    <row r="615" spans="1:11" s="2" customFormat="1" ht="15" customHeight="1" thickBot="1" x14ac:dyDescent="0.25">
      <c r="A615" s="73"/>
      <c r="C615" s="101"/>
      <c r="D615" s="68"/>
      <c r="E615" s="933" t="s">
        <v>2055</v>
      </c>
      <c r="F615" s="66"/>
      <c r="G615" s="69"/>
      <c r="H615" s="69"/>
      <c r="I615" s="980"/>
      <c r="K615" s="6"/>
    </row>
    <row r="616" spans="1:11" s="6" customFormat="1" ht="15" customHeight="1" x14ac:dyDescent="0.2">
      <c r="A616" s="668"/>
      <c r="B616" s="67"/>
      <c r="C616" s="97" t="s">
        <v>865</v>
      </c>
      <c r="D616" s="922"/>
      <c r="E616" s="99" t="s">
        <v>1891</v>
      </c>
      <c r="F616" s="86" t="s">
        <v>866</v>
      </c>
      <c r="G616" s="87">
        <f>SUM(H616*1.21)</f>
        <v>7502</v>
      </c>
      <c r="H616" s="87">
        <v>6200</v>
      </c>
      <c r="I616" s="532">
        <v>7612980937677</v>
      </c>
    </row>
    <row r="617" spans="1:11" s="5" customFormat="1" ht="15" customHeight="1" x14ac:dyDescent="0.25">
      <c r="A617" s="668"/>
      <c r="C617" s="143" t="s">
        <v>1314</v>
      </c>
      <c r="D617" s="357"/>
      <c r="E617" s="358" t="s">
        <v>1311</v>
      </c>
      <c r="F617" s="381" t="s">
        <v>866</v>
      </c>
      <c r="G617" s="360">
        <f>SUM(H617*1.21)</f>
        <v>7260</v>
      </c>
      <c r="H617" s="360">
        <v>6000</v>
      </c>
      <c r="I617" s="651">
        <v>7612986056471</v>
      </c>
      <c r="J617" s="129"/>
      <c r="K617" s="129"/>
    </row>
    <row r="618" spans="1:11" s="2" customFormat="1" ht="15" customHeight="1" thickBot="1" x14ac:dyDescent="0.25">
      <c r="A618" s="668"/>
      <c r="B618" s="525"/>
      <c r="C618" s="440" t="s">
        <v>1313</v>
      </c>
      <c r="D618" s="363"/>
      <c r="E618" s="387" t="s">
        <v>1312</v>
      </c>
      <c r="F618" s="388" t="s">
        <v>870</v>
      </c>
      <c r="G618" s="365">
        <f>SUM(H618*1.21)</f>
        <v>9680</v>
      </c>
      <c r="H618" s="365">
        <v>8000</v>
      </c>
      <c r="I618" s="785">
        <v>7612986056488</v>
      </c>
      <c r="K618" s="6"/>
    </row>
    <row r="619" spans="1:11" s="2" customFormat="1" ht="15" customHeight="1" thickBot="1" x14ac:dyDescent="0.25">
      <c r="A619" s="668"/>
      <c r="B619" s="525"/>
      <c r="C619" s="67"/>
      <c r="D619" s="68"/>
      <c r="E619" s="637" t="s">
        <v>2056</v>
      </c>
      <c r="F619" s="66"/>
      <c r="G619" s="69"/>
      <c r="H619" s="69"/>
      <c r="I619" s="533"/>
      <c r="K619" s="6"/>
    </row>
    <row r="620" spans="1:11" s="2" customFormat="1" ht="15" customHeight="1" x14ac:dyDescent="0.2">
      <c r="A620" s="668"/>
      <c r="B620" s="525"/>
      <c r="C620" s="97" t="s">
        <v>1280</v>
      </c>
      <c r="D620" s="98"/>
      <c r="E620" s="99" t="s">
        <v>1282</v>
      </c>
      <c r="F620" s="86" t="s">
        <v>871</v>
      </c>
      <c r="G620" s="87">
        <f>SUM(H620*1.21)</f>
        <v>4235</v>
      </c>
      <c r="H620" s="87">
        <v>3500</v>
      </c>
      <c r="I620" s="655">
        <v>7612985877503</v>
      </c>
      <c r="K620" s="6"/>
    </row>
    <row r="621" spans="1:11" s="2" customFormat="1" ht="15" customHeight="1" x14ac:dyDescent="0.2">
      <c r="A621" s="668"/>
      <c r="B621" s="525"/>
      <c r="C621" s="81" t="s">
        <v>1281</v>
      </c>
      <c r="D621" s="12"/>
      <c r="E621" s="15" t="s">
        <v>1283</v>
      </c>
      <c r="F621" s="24" t="s">
        <v>872</v>
      </c>
      <c r="G621" s="10">
        <f>SUM(H621*1.21)</f>
        <v>4477</v>
      </c>
      <c r="H621" s="10">
        <v>3700</v>
      </c>
      <c r="I621" s="654">
        <v>7612985877510</v>
      </c>
      <c r="K621" s="6"/>
    </row>
    <row r="622" spans="1:11" s="2" customFormat="1" ht="15" customHeight="1" thickBot="1" x14ac:dyDescent="0.25">
      <c r="A622" s="668"/>
      <c r="B622" s="525"/>
      <c r="C622" s="84" t="s">
        <v>873</v>
      </c>
      <c r="D622" s="93"/>
      <c r="E622" s="94" t="s">
        <v>1892</v>
      </c>
      <c r="F622" s="95" t="s">
        <v>871</v>
      </c>
      <c r="G622" s="96">
        <f>SUM(H622*1.21)</f>
        <v>3872</v>
      </c>
      <c r="H622" s="96">
        <v>3200</v>
      </c>
      <c r="I622" s="639">
        <v>7612985248945</v>
      </c>
      <c r="K622" s="6"/>
    </row>
    <row r="623" spans="1:11" ht="15" customHeight="1" thickBot="1" x14ac:dyDescent="0.3">
      <c r="C623" s="67"/>
      <c r="D623" s="74"/>
      <c r="E623" s="72" t="s">
        <v>2060</v>
      </c>
      <c r="F623" s="66"/>
      <c r="G623" s="69"/>
      <c r="H623" s="69"/>
      <c r="I623" s="981"/>
      <c r="J623" s="129"/>
      <c r="K623" s="129"/>
    </row>
    <row r="624" spans="1:11" ht="15" customHeight="1" x14ac:dyDescent="0.25">
      <c r="C624" s="1030" t="s">
        <v>2655</v>
      </c>
      <c r="D624" s="1031"/>
      <c r="E624" s="1032" t="s">
        <v>2656</v>
      </c>
      <c r="F624" s="1033" t="s">
        <v>2657</v>
      </c>
      <c r="G624" s="895">
        <f>SUM(H624*1.21)</f>
        <v>726</v>
      </c>
      <c r="H624" s="895">
        <v>600</v>
      </c>
      <c r="I624" s="1034">
        <v>7612980094950</v>
      </c>
      <c r="J624" s="129"/>
      <c r="K624" s="129"/>
    </row>
    <row r="625" spans="1:11" s="2" customFormat="1" ht="15" customHeight="1" x14ac:dyDescent="0.2">
      <c r="A625" s="73"/>
      <c r="C625" s="143" t="s">
        <v>894</v>
      </c>
      <c r="D625" s="362"/>
      <c r="E625" s="358" t="s">
        <v>895</v>
      </c>
      <c r="F625" s="381" t="s">
        <v>889</v>
      </c>
      <c r="G625" s="360">
        <f t="shared" ref="G625:G634" si="33">SUM(H625*1.21)</f>
        <v>1573</v>
      </c>
      <c r="H625" s="360">
        <v>1300</v>
      </c>
      <c r="I625" s="638">
        <v>5036484009906</v>
      </c>
      <c r="J625" s="698"/>
      <c r="K625" s="698"/>
    </row>
    <row r="626" spans="1:11" ht="15" customHeight="1" x14ac:dyDescent="0.25">
      <c r="C626" s="143" t="s">
        <v>881</v>
      </c>
      <c r="D626" s="357"/>
      <c r="E626" s="358" t="s">
        <v>882</v>
      </c>
      <c r="F626" s="381" t="s">
        <v>883</v>
      </c>
      <c r="G626" s="360">
        <f t="shared" si="33"/>
        <v>3267</v>
      </c>
      <c r="H626" s="360">
        <v>2700</v>
      </c>
      <c r="I626" s="638">
        <v>7612985543811</v>
      </c>
      <c r="J626" s="129"/>
      <c r="K626" s="129"/>
    </row>
    <row r="627" spans="1:11" ht="15" customHeight="1" x14ac:dyDescent="0.25">
      <c r="C627" s="143" t="s">
        <v>884</v>
      </c>
      <c r="D627" s="357"/>
      <c r="E627" s="358" t="s">
        <v>882</v>
      </c>
      <c r="F627" s="381" t="s">
        <v>885</v>
      </c>
      <c r="G627" s="360">
        <f t="shared" si="33"/>
        <v>3267</v>
      </c>
      <c r="H627" s="360">
        <v>2700</v>
      </c>
      <c r="I627" s="638">
        <v>7612985543804</v>
      </c>
      <c r="J627" s="129"/>
      <c r="K627" s="129"/>
    </row>
    <row r="628" spans="1:11" ht="15" customHeight="1" x14ac:dyDescent="0.25">
      <c r="C628" s="143" t="s">
        <v>891</v>
      </c>
      <c r="D628" s="362"/>
      <c r="E628" s="358" t="s">
        <v>892</v>
      </c>
      <c r="F628" s="381" t="s">
        <v>889</v>
      </c>
      <c r="G628" s="360">
        <f t="shared" si="33"/>
        <v>1936</v>
      </c>
      <c r="H628" s="360">
        <v>1600</v>
      </c>
      <c r="I628" s="638">
        <v>5036484020420</v>
      </c>
      <c r="J628" s="129"/>
      <c r="K628" s="129"/>
    </row>
    <row r="629" spans="1:11" ht="15" customHeight="1" x14ac:dyDescent="0.25">
      <c r="C629" s="143" t="s">
        <v>893</v>
      </c>
      <c r="D629" s="362"/>
      <c r="E629" s="358" t="s">
        <v>892</v>
      </c>
      <c r="F629" s="381" t="s">
        <v>888</v>
      </c>
      <c r="G629" s="360">
        <f t="shared" si="33"/>
        <v>2662</v>
      </c>
      <c r="H629" s="360">
        <v>2200</v>
      </c>
      <c r="I629" s="638">
        <v>5036484013385</v>
      </c>
      <c r="J629" s="129"/>
      <c r="K629" s="129"/>
    </row>
    <row r="630" spans="1:11" ht="15" customHeight="1" x14ac:dyDescent="0.25">
      <c r="C630" s="149" t="s">
        <v>2789</v>
      </c>
      <c r="D630" s="362"/>
      <c r="E630" s="371" t="s">
        <v>874</v>
      </c>
      <c r="F630" s="381" t="s">
        <v>875</v>
      </c>
      <c r="G630" s="360">
        <f t="shared" si="33"/>
        <v>1815</v>
      </c>
      <c r="H630" s="360">
        <v>1500</v>
      </c>
      <c r="I630" s="643">
        <v>7612986412291</v>
      </c>
      <c r="J630" s="132"/>
      <c r="K630" s="132"/>
    </row>
    <row r="631" spans="1:11" ht="15" customHeight="1" x14ac:dyDescent="0.25">
      <c r="C631" s="149" t="s">
        <v>2790</v>
      </c>
      <c r="D631" s="362"/>
      <c r="E631" s="371" t="s">
        <v>874</v>
      </c>
      <c r="F631" s="381" t="s">
        <v>876</v>
      </c>
      <c r="G631" s="360">
        <f t="shared" si="33"/>
        <v>2299</v>
      </c>
      <c r="H631" s="360">
        <v>1900</v>
      </c>
      <c r="I631" s="643">
        <v>7612986413106</v>
      </c>
      <c r="J631" s="132"/>
      <c r="K631" s="132"/>
    </row>
    <row r="632" spans="1:11" ht="15" customHeight="1" x14ac:dyDescent="0.25">
      <c r="C632" s="149" t="s">
        <v>2791</v>
      </c>
      <c r="D632" s="362"/>
      <c r="E632" s="371" t="s">
        <v>874</v>
      </c>
      <c r="F632" s="381" t="s">
        <v>877</v>
      </c>
      <c r="G632" s="360">
        <f t="shared" si="33"/>
        <v>2299</v>
      </c>
      <c r="H632" s="360">
        <v>1900</v>
      </c>
      <c r="I632" s="643">
        <v>7612986413137</v>
      </c>
      <c r="J632" s="132"/>
      <c r="K632" s="132"/>
    </row>
    <row r="633" spans="1:11" ht="15" customHeight="1" x14ac:dyDescent="0.25">
      <c r="C633" s="149" t="s">
        <v>2792</v>
      </c>
      <c r="D633" s="362"/>
      <c r="E633" s="371" t="s">
        <v>878</v>
      </c>
      <c r="F633" s="381" t="s">
        <v>879</v>
      </c>
      <c r="G633" s="360">
        <f t="shared" si="33"/>
        <v>2299</v>
      </c>
      <c r="H633" s="360">
        <v>1900</v>
      </c>
      <c r="I633" s="643">
        <v>7612986413120</v>
      </c>
      <c r="J633" s="132"/>
      <c r="K633" s="132"/>
    </row>
    <row r="634" spans="1:11" ht="15" customHeight="1" thickBot="1" x14ac:dyDescent="0.3">
      <c r="C634" s="157" t="s">
        <v>2793</v>
      </c>
      <c r="D634" s="441"/>
      <c r="E634" s="380" t="s">
        <v>874</v>
      </c>
      <c r="F634" s="388" t="s">
        <v>880</v>
      </c>
      <c r="G634" s="365">
        <f t="shared" si="33"/>
        <v>2299</v>
      </c>
      <c r="H634" s="365">
        <v>1900</v>
      </c>
      <c r="I634" s="650">
        <v>7612986413113</v>
      </c>
      <c r="J634" s="132"/>
      <c r="K634" s="132"/>
    </row>
    <row r="635" spans="1:11" ht="30" customHeight="1" thickBot="1" x14ac:dyDescent="0.3">
      <c r="C635" s="6"/>
      <c r="D635" s="698"/>
      <c r="E635" s="933" t="s">
        <v>2057</v>
      </c>
      <c r="F635" s="129"/>
      <c r="G635" s="6"/>
      <c r="H635" s="6"/>
      <c r="I635" s="861"/>
      <c r="J635" s="982" t="s">
        <v>2064</v>
      </c>
      <c r="K635" s="1003" t="s">
        <v>2065</v>
      </c>
    </row>
    <row r="636" spans="1:11" ht="15" customHeight="1" x14ac:dyDescent="0.25">
      <c r="C636" s="97" t="s">
        <v>979</v>
      </c>
      <c r="D636" s="90"/>
      <c r="E636" s="99" t="s">
        <v>980</v>
      </c>
      <c r="F636" s="109" t="s">
        <v>981</v>
      </c>
      <c r="G636" s="87">
        <f t="shared" ref="G636:G646" si="34">SUM(H636*1.21)</f>
        <v>59895</v>
      </c>
      <c r="H636" s="87">
        <v>49500</v>
      </c>
      <c r="I636" s="532">
        <v>7612985753333</v>
      </c>
      <c r="J636" s="983">
        <v>12.26</v>
      </c>
      <c r="K636" s="1004">
        <f t="shared" ref="K636:K646" si="35">SUM(J636*1.21)</f>
        <v>14.8346</v>
      </c>
    </row>
    <row r="637" spans="1:11" ht="15" customHeight="1" x14ac:dyDescent="0.25">
      <c r="C637" s="81" t="s">
        <v>982</v>
      </c>
      <c r="D637" s="17"/>
      <c r="E637" s="15" t="s">
        <v>983</v>
      </c>
      <c r="F637" s="16" t="s">
        <v>981</v>
      </c>
      <c r="G637" s="10">
        <f t="shared" si="34"/>
        <v>47916</v>
      </c>
      <c r="H637" s="10">
        <v>39600</v>
      </c>
      <c r="I637" s="533">
        <v>7612985747400</v>
      </c>
      <c r="J637" s="984">
        <v>12.26</v>
      </c>
      <c r="K637" s="1005">
        <f t="shared" si="35"/>
        <v>14.8346</v>
      </c>
    </row>
    <row r="638" spans="1:11" ht="15" customHeight="1" x14ac:dyDescent="0.25">
      <c r="C638" s="80" t="s">
        <v>1928</v>
      </c>
      <c r="D638" s="12"/>
      <c r="E638" s="51" t="s">
        <v>1935</v>
      </c>
      <c r="F638" s="16" t="s">
        <v>981</v>
      </c>
      <c r="G638" s="10">
        <f t="shared" si="34"/>
        <v>42592</v>
      </c>
      <c r="H638" s="10">
        <v>35200</v>
      </c>
      <c r="I638" s="533">
        <v>7612986217254</v>
      </c>
      <c r="J638" s="984">
        <v>12.26</v>
      </c>
      <c r="K638" s="1005">
        <f t="shared" si="35"/>
        <v>14.8346</v>
      </c>
    </row>
    <row r="639" spans="1:11" ht="15" customHeight="1" x14ac:dyDescent="0.25">
      <c r="C639" s="149" t="s">
        <v>2794</v>
      </c>
      <c r="D639" s="391"/>
      <c r="E639" s="382" t="s">
        <v>2795</v>
      </c>
      <c r="F639" s="405" t="s">
        <v>981</v>
      </c>
      <c r="G639" s="360">
        <f t="shared" si="34"/>
        <v>52635</v>
      </c>
      <c r="H639" s="360">
        <v>43500</v>
      </c>
      <c r="I639" s="643">
        <v>7612986346787</v>
      </c>
      <c r="J639" s="984">
        <v>12.26</v>
      </c>
      <c r="K639" s="1005">
        <f t="shared" si="35"/>
        <v>14.8346</v>
      </c>
    </row>
    <row r="640" spans="1:11" ht="15" customHeight="1" x14ac:dyDescent="0.25">
      <c r="C640" s="149" t="s">
        <v>2796</v>
      </c>
      <c r="D640" s="391"/>
      <c r="E640" s="382" t="s">
        <v>2797</v>
      </c>
      <c r="F640" s="405" t="s">
        <v>981</v>
      </c>
      <c r="G640" s="360">
        <f t="shared" si="34"/>
        <v>56265</v>
      </c>
      <c r="H640" s="360">
        <v>46500</v>
      </c>
      <c r="I640" s="643">
        <v>7612986349924</v>
      </c>
      <c r="J640" s="984">
        <v>12.26</v>
      </c>
      <c r="K640" s="1005">
        <f t="shared" si="35"/>
        <v>14.8346</v>
      </c>
    </row>
    <row r="641" spans="1:11" ht="15" customHeight="1" x14ac:dyDescent="0.25">
      <c r="C641" s="149" t="s">
        <v>2798</v>
      </c>
      <c r="D641" s="391"/>
      <c r="E641" s="382" t="s">
        <v>2799</v>
      </c>
      <c r="F641" s="405" t="s">
        <v>981</v>
      </c>
      <c r="G641" s="360">
        <f t="shared" si="34"/>
        <v>48884</v>
      </c>
      <c r="H641" s="360">
        <v>40400</v>
      </c>
      <c r="I641" s="643">
        <v>7612986346794</v>
      </c>
      <c r="J641" s="984">
        <v>12.26</v>
      </c>
      <c r="K641" s="1005">
        <f t="shared" si="35"/>
        <v>14.8346</v>
      </c>
    </row>
    <row r="642" spans="1:11" s="2" customFormat="1" ht="15" customHeight="1" x14ac:dyDescent="0.2">
      <c r="A642" s="73"/>
      <c r="C642" s="149" t="s">
        <v>2800</v>
      </c>
      <c r="D642" s="391"/>
      <c r="E642" s="382" t="s">
        <v>2801</v>
      </c>
      <c r="F642" s="405" t="s">
        <v>981</v>
      </c>
      <c r="G642" s="360">
        <f t="shared" si="34"/>
        <v>52756</v>
      </c>
      <c r="H642" s="360">
        <v>43600</v>
      </c>
      <c r="I642" s="643">
        <v>7612986349931</v>
      </c>
      <c r="J642" s="984">
        <v>12.26</v>
      </c>
      <c r="K642" s="1005">
        <f t="shared" si="35"/>
        <v>14.8346</v>
      </c>
    </row>
    <row r="643" spans="1:11" ht="15" customHeight="1" x14ac:dyDescent="0.25">
      <c r="C643" s="149" t="s">
        <v>2802</v>
      </c>
      <c r="D643" s="391"/>
      <c r="E643" s="382" t="s">
        <v>2803</v>
      </c>
      <c r="F643" s="405" t="s">
        <v>981</v>
      </c>
      <c r="G643" s="360">
        <f t="shared" si="34"/>
        <v>45375</v>
      </c>
      <c r="H643" s="360">
        <v>37500</v>
      </c>
      <c r="I643" s="643">
        <v>7612986350104</v>
      </c>
      <c r="J643" s="984">
        <v>12.26</v>
      </c>
      <c r="K643" s="1005">
        <f t="shared" si="35"/>
        <v>14.8346</v>
      </c>
    </row>
    <row r="644" spans="1:11" ht="15" customHeight="1" x14ac:dyDescent="0.25">
      <c r="C644" s="149" t="s">
        <v>2804</v>
      </c>
      <c r="D644" s="391"/>
      <c r="E644" s="382" t="s">
        <v>2805</v>
      </c>
      <c r="F644" s="405" t="s">
        <v>981</v>
      </c>
      <c r="G644" s="360">
        <f t="shared" si="34"/>
        <v>49610</v>
      </c>
      <c r="H644" s="360">
        <v>41000</v>
      </c>
      <c r="I644" s="643">
        <v>7612986349948</v>
      </c>
      <c r="J644" s="984">
        <v>12.26</v>
      </c>
      <c r="K644" s="1005">
        <f t="shared" si="35"/>
        <v>14.8346</v>
      </c>
    </row>
    <row r="645" spans="1:11" ht="15" customHeight="1" x14ac:dyDescent="0.25">
      <c r="C645" s="149" t="s">
        <v>2806</v>
      </c>
      <c r="D645" s="391"/>
      <c r="E645" s="382" t="s">
        <v>2807</v>
      </c>
      <c r="F645" s="405" t="s">
        <v>981</v>
      </c>
      <c r="G645" s="360">
        <f t="shared" si="34"/>
        <v>42955</v>
      </c>
      <c r="H645" s="360">
        <v>35500</v>
      </c>
      <c r="I645" s="643">
        <v>7612986350111</v>
      </c>
      <c r="J645" s="984">
        <v>12.26</v>
      </c>
      <c r="K645" s="1005">
        <f t="shared" si="35"/>
        <v>14.8346</v>
      </c>
    </row>
    <row r="646" spans="1:11" ht="15" customHeight="1" thickBot="1" x14ac:dyDescent="0.3">
      <c r="C646" s="157" t="s">
        <v>2808</v>
      </c>
      <c r="D646" s="890"/>
      <c r="E646" s="386" t="s">
        <v>2809</v>
      </c>
      <c r="F646" s="695" t="s">
        <v>981</v>
      </c>
      <c r="G646" s="365">
        <f t="shared" si="34"/>
        <v>46948</v>
      </c>
      <c r="H646" s="365">
        <v>38800</v>
      </c>
      <c r="I646" s="650">
        <v>7612986349955</v>
      </c>
      <c r="J646" s="985">
        <v>12.26</v>
      </c>
      <c r="K646" s="1006">
        <f t="shared" si="35"/>
        <v>14.8346</v>
      </c>
    </row>
    <row r="647" spans="1:11" ht="15" customHeight="1" thickBot="1" x14ac:dyDescent="0.3">
      <c r="C647" s="6"/>
      <c r="D647" s="698"/>
      <c r="E647" s="933" t="s">
        <v>2058</v>
      </c>
      <c r="F647" s="129"/>
      <c r="G647" s="6"/>
      <c r="H647" s="6"/>
      <c r="I647" s="70"/>
      <c r="J647" s="132"/>
      <c r="K647" s="133"/>
    </row>
    <row r="648" spans="1:11" ht="15" customHeight="1" x14ac:dyDescent="0.25">
      <c r="C648" s="151" t="s">
        <v>897</v>
      </c>
      <c r="D648" s="401"/>
      <c r="E648" s="367" t="s">
        <v>898</v>
      </c>
      <c r="F648" s="368" t="s">
        <v>896</v>
      </c>
      <c r="G648" s="369">
        <f t="shared" ref="G648:G679" si="36">SUM(H648*1.21)</f>
        <v>18392</v>
      </c>
      <c r="H648" s="369">
        <v>15200</v>
      </c>
      <c r="I648" s="640">
        <v>7612981614690</v>
      </c>
      <c r="J648" s="983">
        <v>12.26</v>
      </c>
      <c r="K648" s="1004">
        <f t="shared" ref="K648:K679" si="37">SUM(J648*1.21)</f>
        <v>14.8346</v>
      </c>
    </row>
    <row r="649" spans="1:11" ht="15" customHeight="1" x14ac:dyDescent="0.25">
      <c r="C649" s="143" t="s">
        <v>899</v>
      </c>
      <c r="D649" s="362"/>
      <c r="E649" s="358" t="s">
        <v>900</v>
      </c>
      <c r="F649" s="381" t="s">
        <v>896</v>
      </c>
      <c r="G649" s="360">
        <f t="shared" si="36"/>
        <v>18150</v>
      </c>
      <c r="H649" s="360">
        <v>15000</v>
      </c>
      <c r="I649" s="638">
        <v>7612981614706</v>
      </c>
      <c r="J649" s="984">
        <v>12.26</v>
      </c>
      <c r="K649" s="1005">
        <f t="shared" si="37"/>
        <v>14.8346</v>
      </c>
    </row>
    <row r="650" spans="1:11" ht="15" customHeight="1" x14ac:dyDescent="0.25">
      <c r="C650" s="143" t="s">
        <v>901</v>
      </c>
      <c r="D650" s="362"/>
      <c r="E650" s="358" t="s">
        <v>902</v>
      </c>
      <c r="F650" s="381" t="s">
        <v>896</v>
      </c>
      <c r="G650" s="360">
        <f t="shared" si="36"/>
        <v>17545</v>
      </c>
      <c r="H650" s="360">
        <v>14500</v>
      </c>
      <c r="I650" s="638">
        <v>7612981614911</v>
      </c>
      <c r="J650" s="986">
        <v>12.26</v>
      </c>
      <c r="K650" s="1007">
        <f t="shared" si="37"/>
        <v>14.8346</v>
      </c>
    </row>
    <row r="651" spans="1:11" ht="15" customHeight="1" x14ac:dyDescent="0.25">
      <c r="C651" s="143" t="s">
        <v>903</v>
      </c>
      <c r="D651" s="362"/>
      <c r="E651" s="358" t="s">
        <v>904</v>
      </c>
      <c r="F651" s="381" t="s">
        <v>905</v>
      </c>
      <c r="G651" s="360">
        <f t="shared" si="36"/>
        <v>19239</v>
      </c>
      <c r="H651" s="360">
        <v>15900</v>
      </c>
      <c r="I651" s="638">
        <v>7612981614928</v>
      </c>
      <c r="J651" s="986">
        <v>12.26</v>
      </c>
      <c r="K651" s="1007">
        <f t="shared" si="37"/>
        <v>14.8346</v>
      </c>
    </row>
    <row r="652" spans="1:11" ht="15" customHeight="1" x14ac:dyDescent="0.25">
      <c r="C652" s="143" t="s">
        <v>908</v>
      </c>
      <c r="D652" s="362"/>
      <c r="E652" s="358" t="s">
        <v>909</v>
      </c>
      <c r="F652" s="381" t="s">
        <v>905</v>
      </c>
      <c r="G652" s="360">
        <f t="shared" si="36"/>
        <v>18150</v>
      </c>
      <c r="H652" s="360">
        <v>15000</v>
      </c>
      <c r="I652" s="638">
        <v>7612981614942</v>
      </c>
      <c r="J652" s="986">
        <v>12.26</v>
      </c>
      <c r="K652" s="1007">
        <f t="shared" si="37"/>
        <v>14.8346</v>
      </c>
    </row>
    <row r="653" spans="1:11" ht="15" customHeight="1" x14ac:dyDescent="0.25">
      <c r="C653" s="143" t="s">
        <v>910</v>
      </c>
      <c r="D653" s="357"/>
      <c r="E653" s="358" t="s">
        <v>911</v>
      </c>
      <c r="F653" s="381" t="s">
        <v>912</v>
      </c>
      <c r="G653" s="360">
        <f t="shared" si="36"/>
        <v>12463</v>
      </c>
      <c r="H653" s="360">
        <v>10300</v>
      </c>
      <c r="I653" s="638">
        <v>7612985470070</v>
      </c>
      <c r="J653" s="986">
        <v>12.26</v>
      </c>
      <c r="K653" s="1007">
        <f t="shared" si="37"/>
        <v>14.8346</v>
      </c>
    </row>
    <row r="654" spans="1:11" ht="15" customHeight="1" x14ac:dyDescent="0.25">
      <c r="C654" s="143" t="s">
        <v>913</v>
      </c>
      <c r="D654" s="357"/>
      <c r="E654" s="358" t="s">
        <v>914</v>
      </c>
      <c r="F654" s="381" t="s">
        <v>912</v>
      </c>
      <c r="G654" s="360">
        <f t="shared" si="36"/>
        <v>11979</v>
      </c>
      <c r="H654" s="360">
        <v>9900</v>
      </c>
      <c r="I654" s="638">
        <v>7612985470087</v>
      </c>
      <c r="J654" s="986">
        <v>12.26</v>
      </c>
      <c r="K654" s="1007">
        <f t="shared" si="37"/>
        <v>14.8346</v>
      </c>
    </row>
    <row r="655" spans="1:11" ht="15" customHeight="1" x14ac:dyDescent="0.25">
      <c r="C655" s="143" t="s">
        <v>915</v>
      </c>
      <c r="D655" s="357"/>
      <c r="E655" s="358" t="s">
        <v>916</v>
      </c>
      <c r="F655" s="381" t="s">
        <v>912</v>
      </c>
      <c r="G655" s="360">
        <f t="shared" si="36"/>
        <v>11374</v>
      </c>
      <c r="H655" s="360">
        <v>9400</v>
      </c>
      <c r="I655" s="638">
        <v>7612985470056</v>
      </c>
      <c r="J655" s="986">
        <v>12.26</v>
      </c>
      <c r="K655" s="1007">
        <f t="shared" si="37"/>
        <v>14.8346</v>
      </c>
    </row>
    <row r="656" spans="1:11" ht="15" customHeight="1" x14ac:dyDescent="0.25">
      <c r="C656" s="143" t="s">
        <v>923</v>
      </c>
      <c r="D656" s="362"/>
      <c r="E656" s="358" t="s">
        <v>924</v>
      </c>
      <c r="F656" s="381" t="s">
        <v>896</v>
      </c>
      <c r="G656" s="360">
        <f t="shared" si="36"/>
        <v>9922</v>
      </c>
      <c r="H656" s="360">
        <v>8200</v>
      </c>
      <c r="I656" s="638">
        <v>7612981534646</v>
      </c>
      <c r="J656" s="986">
        <v>12.26</v>
      </c>
      <c r="K656" s="1007">
        <f t="shared" si="37"/>
        <v>14.8346</v>
      </c>
    </row>
    <row r="657" spans="3:11" ht="15" customHeight="1" x14ac:dyDescent="0.25">
      <c r="C657" s="143" t="s">
        <v>925</v>
      </c>
      <c r="D657" s="362"/>
      <c r="E657" s="358" t="s">
        <v>926</v>
      </c>
      <c r="F657" s="381" t="s">
        <v>896</v>
      </c>
      <c r="G657" s="360">
        <f t="shared" si="36"/>
        <v>9438</v>
      </c>
      <c r="H657" s="360">
        <v>7800</v>
      </c>
      <c r="I657" s="638">
        <v>7612981534639</v>
      </c>
      <c r="J657" s="984">
        <v>12.26</v>
      </c>
      <c r="K657" s="1005">
        <f t="shared" si="37"/>
        <v>14.8346</v>
      </c>
    </row>
    <row r="658" spans="3:11" ht="15" customHeight="1" x14ac:dyDescent="0.25">
      <c r="C658" s="149" t="s">
        <v>1924</v>
      </c>
      <c r="D658" s="357"/>
      <c r="E658" s="382" t="s">
        <v>2017</v>
      </c>
      <c r="F658" s="375" t="s">
        <v>883</v>
      </c>
      <c r="G658" s="360">
        <f t="shared" si="36"/>
        <v>18755</v>
      </c>
      <c r="H658" s="360">
        <v>15500</v>
      </c>
      <c r="I658" s="638">
        <v>7612986272475</v>
      </c>
      <c r="J658" s="984">
        <v>12.26</v>
      </c>
      <c r="K658" s="1005">
        <f t="shared" si="37"/>
        <v>14.8346</v>
      </c>
    </row>
    <row r="659" spans="3:11" ht="15" customHeight="1" x14ac:dyDescent="0.25">
      <c r="C659" s="149" t="s">
        <v>1925</v>
      </c>
      <c r="D659" s="357"/>
      <c r="E659" s="382" t="s">
        <v>1932</v>
      </c>
      <c r="F659" s="375" t="s">
        <v>885</v>
      </c>
      <c r="G659" s="360">
        <f t="shared" si="36"/>
        <v>18876</v>
      </c>
      <c r="H659" s="360">
        <v>15600</v>
      </c>
      <c r="I659" s="638">
        <v>7612986272482</v>
      </c>
      <c r="J659" s="986">
        <v>12.26</v>
      </c>
      <c r="K659" s="1007">
        <f t="shared" si="37"/>
        <v>14.8346</v>
      </c>
    </row>
    <row r="660" spans="3:11" ht="15" customHeight="1" x14ac:dyDescent="0.25">
      <c r="C660" s="158" t="s">
        <v>933</v>
      </c>
      <c r="D660" s="357"/>
      <c r="E660" s="358" t="s">
        <v>934</v>
      </c>
      <c r="F660" s="359" t="s">
        <v>890</v>
      </c>
      <c r="G660" s="360">
        <f t="shared" si="36"/>
        <v>15730</v>
      </c>
      <c r="H660" s="360">
        <v>13000</v>
      </c>
      <c r="I660" s="638">
        <v>7612985433150</v>
      </c>
      <c r="J660" s="984">
        <v>12.26</v>
      </c>
      <c r="K660" s="1005">
        <f t="shared" si="37"/>
        <v>14.8346</v>
      </c>
    </row>
    <row r="661" spans="3:11" ht="15" customHeight="1" x14ac:dyDescent="0.25">
      <c r="C661" s="81" t="s">
        <v>941</v>
      </c>
      <c r="D661" s="12"/>
      <c r="E661" s="15" t="s">
        <v>942</v>
      </c>
      <c r="F661" s="16" t="s">
        <v>890</v>
      </c>
      <c r="G661" s="10">
        <f t="shared" si="36"/>
        <v>8470</v>
      </c>
      <c r="H661" s="10">
        <v>7000</v>
      </c>
      <c r="I661" s="533">
        <v>7612985469982</v>
      </c>
      <c r="J661" s="984">
        <v>12.26</v>
      </c>
      <c r="K661" s="1005">
        <f t="shared" si="37"/>
        <v>14.8346</v>
      </c>
    </row>
    <row r="662" spans="3:11" ht="15" customHeight="1" x14ac:dyDescent="0.25">
      <c r="C662" s="81" t="s">
        <v>943</v>
      </c>
      <c r="D662" s="12"/>
      <c r="E662" s="15" t="s">
        <v>944</v>
      </c>
      <c r="F662" s="16" t="s">
        <v>890</v>
      </c>
      <c r="G662" s="10">
        <f t="shared" si="36"/>
        <v>7018</v>
      </c>
      <c r="H662" s="10">
        <v>5800</v>
      </c>
      <c r="I662" s="533">
        <v>7612985469975</v>
      </c>
      <c r="J662" s="984">
        <v>12.26</v>
      </c>
      <c r="K662" s="1005">
        <f t="shared" si="37"/>
        <v>14.8346</v>
      </c>
    </row>
    <row r="663" spans="3:11" ht="15" customHeight="1" x14ac:dyDescent="0.25">
      <c r="C663" s="159" t="s">
        <v>947</v>
      </c>
      <c r="D663" s="379"/>
      <c r="E663" s="384" t="s">
        <v>948</v>
      </c>
      <c r="F663" s="381" t="s">
        <v>949</v>
      </c>
      <c r="G663" s="360">
        <f t="shared" si="36"/>
        <v>16940</v>
      </c>
      <c r="H663" s="360">
        <v>14000</v>
      </c>
      <c r="I663" s="638">
        <v>7612985478298</v>
      </c>
      <c r="J663" s="984">
        <v>12.26</v>
      </c>
      <c r="K663" s="1005">
        <f t="shared" si="37"/>
        <v>14.8346</v>
      </c>
    </row>
    <row r="664" spans="3:11" ht="15" customHeight="1" x14ac:dyDescent="0.25">
      <c r="C664" s="159" t="s">
        <v>950</v>
      </c>
      <c r="D664" s="379"/>
      <c r="E664" s="384" t="s">
        <v>951</v>
      </c>
      <c r="F664" s="381" t="s">
        <v>940</v>
      </c>
      <c r="G664" s="360">
        <f t="shared" si="36"/>
        <v>16940</v>
      </c>
      <c r="H664" s="360">
        <v>14000</v>
      </c>
      <c r="I664" s="638">
        <v>7612985469876</v>
      </c>
      <c r="J664" s="984">
        <v>12.26</v>
      </c>
      <c r="K664" s="1005">
        <f t="shared" si="37"/>
        <v>14.8346</v>
      </c>
    </row>
    <row r="665" spans="3:11" ht="15" customHeight="1" x14ac:dyDescent="0.25">
      <c r="C665" s="159" t="s">
        <v>952</v>
      </c>
      <c r="D665" s="379"/>
      <c r="E665" s="384" t="s">
        <v>953</v>
      </c>
      <c r="F665" s="381" t="s">
        <v>954</v>
      </c>
      <c r="G665" s="360">
        <f t="shared" si="36"/>
        <v>16940</v>
      </c>
      <c r="H665" s="360">
        <v>14000</v>
      </c>
      <c r="I665" s="638">
        <v>7612985478250</v>
      </c>
      <c r="J665" s="984">
        <v>12.26</v>
      </c>
      <c r="K665" s="1005">
        <f t="shared" si="37"/>
        <v>14.8346</v>
      </c>
    </row>
    <row r="666" spans="3:11" ht="15" customHeight="1" x14ac:dyDescent="0.25">
      <c r="C666" s="159" t="s">
        <v>955</v>
      </c>
      <c r="D666" s="379"/>
      <c r="E666" s="384" t="s">
        <v>956</v>
      </c>
      <c r="F666" s="385" t="s">
        <v>957</v>
      </c>
      <c r="G666" s="360">
        <f t="shared" si="36"/>
        <v>16940</v>
      </c>
      <c r="H666" s="360">
        <v>14000</v>
      </c>
      <c r="I666" s="638">
        <v>7612985478274</v>
      </c>
      <c r="J666" s="984">
        <v>12.26</v>
      </c>
      <c r="K666" s="1005">
        <f t="shared" si="37"/>
        <v>14.8346</v>
      </c>
    </row>
    <row r="667" spans="3:11" ht="15" customHeight="1" x14ac:dyDescent="0.25">
      <c r="C667" s="159" t="s">
        <v>958</v>
      </c>
      <c r="D667" s="379"/>
      <c r="E667" s="384" t="s">
        <v>959</v>
      </c>
      <c r="F667" s="381" t="s">
        <v>939</v>
      </c>
      <c r="G667" s="360">
        <f t="shared" si="36"/>
        <v>16940</v>
      </c>
      <c r="H667" s="360">
        <v>14000</v>
      </c>
      <c r="I667" s="638">
        <v>7612985469883</v>
      </c>
      <c r="J667" s="986">
        <v>12.26</v>
      </c>
      <c r="K667" s="1007">
        <f t="shared" si="37"/>
        <v>14.8346</v>
      </c>
    </row>
    <row r="668" spans="3:11" ht="15" customHeight="1" x14ac:dyDescent="0.25">
      <c r="C668" s="159" t="s">
        <v>960</v>
      </c>
      <c r="D668" s="379"/>
      <c r="E668" s="384" t="s">
        <v>961</v>
      </c>
      <c r="F668" s="385" t="s">
        <v>962</v>
      </c>
      <c r="G668" s="360">
        <f t="shared" si="36"/>
        <v>16940</v>
      </c>
      <c r="H668" s="360">
        <v>14000</v>
      </c>
      <c r="I668" s="638">
        <v>7612985478267</v>
      </c>
      <c r="J668" s="984">
        <v>12.26</v>
      </c>
      <c r="K668" s="1005">
        <f t="shared" si="37"/>
        <v>14.8346</v>
      </c>
    </row>
    <row r="669" spans="3:11" ht="15" customHeight="1" x14ac:dyDescent="0.25">
      <c r="C669" s="159" t="s">
        <v>963</v>
      </c>
      <c r="D669" s="379"/>
      <c r="E669" s="384" t="s">
        <v>964</v>
      </c>
      <c r="F669" s="381" t="s">
        <v>965</v>
      </c>
      <c r="G669" s="360">
        <f t="shared" si="36"/>
        <v>16940</v>
      </c>
      <c r="H669" s="360">
        <v>14000</v>
      </c>
      <c r="I669" s="638">
        <v>7612985478281</v>
      </c>
      <c r="J669" s="984">
        <v>12.26</v>
      </c>
      <c r="K669" s="1005">
        <f t="shared" si="37"/>
        <v>14.8346</v>
      </c>
    </row>
    <row r="670" spans="3:11" x14ac:dyDescent="0.25">
      <c r="C670" s="150" t="s">
        <v>966</v>
      </c>
      <c r="D670" s="391"/>
      <c r="E670" s="371" t="s">
        <v>2067</v>
      </c>
      <c r="F670" s="381" t="s">
        <v>883</v>
      </c>
      <c r="G670" s="360">
        <f t="shared" si="36"/>
        <v>16335</v>
      </c>
      <c r="H670" s="360">
        <v>13500</v>
      </c>
      <c r="I670" s="638">
        <v>7612985505390</v>
      </c>
      <c r="J670" s="986">
        <v>12.26</v>
      </c>
      <c r="K670" s="1007">
        <f t="shared" si="37"/>
        <v>14.8346</v>
      </c>
    </row>
    <row r="671" spans="3:11" ht="15" customHeight="1" x14ac:dyDescent="0.25">
      <c r="C671" s="158" t="s">
        <v>973</v>
      </c>
      <c r="D671" s="361"/>
      <c r="E671" s="358" t="s">
        <v>974</v>
      </c>
      <c r="F671" s="381" t="s">
        <v>890</v>
      </c>
      <c r="G671" s="360">
        <f t="shared" si="36"/>
        <v>24926</v>
      </c>
      <c r="H671" s="360">
        <v>20600</v>
      </c>
      <c r="I671" s="638">
        <v>7612985721950</v>
      </c>
      <c r="J671" s="984">
        <v>54.15</v>
      </c>
      <c r="K671" s="1005">
        <f t="shared" si="37"/>
        <v>65.521500000000003</v>
      </c>
    </row>
    <row r="672" spans="3:11" ht="15" customHeight="1" x14ac:dyDescent="0.25">
      <c r="C672" s="158" t="s">
        <v>969</v>
      </c>
      <c r="D672" s="361"/>
      <c r="E672" s="358" t="s">
        <v>970</v>
      </c>
      <c r="F672" s="381" t="s">
        <v>883</v>
      </c>
      <c r="G672" s="360">
        <f t="shared" si="36"/>
        <v>27346</v>
      </c>
      <c r="H672" s="360">
        <v>22600</v>
      </c>
      <c r="I672" s="638">
        <v>7612985721943</v>
      </c>
      <c r="J672" s="984">
        <v>54.15</v>
      </c>
      <c r="K672" s="1005">
        <f t="shared" si="37"/>
        <v>65.521500000000003</v>
      </c>
    </row>
    <row r="673" spans="1:11" ht="15" customHeight="1" x14ac:dyDescent="0.25">
      <c r="C673" s="158" t="s">
        <v>971</v>
      </c>
      <c r="D673" s="361"/>
      <c r="E673" s="358" t="s">
        <v>972</v>
      </c>
      <c r="F673" s="381" t="s">
        <v>885</v>
      </c>
      <c r="G673" s="360">
        <f t="shared" si="36"/>
        <v>27467</v>
      </c>
      <c r="H673" s="360">
        <v>22700</v>
      </c>
      <c r="I673" s="638">
        <v>7612985721967</v>
      </c>
      <c r="J673" s="984">
        <v>54.15</v>
      </c>
      <c r="K673" s="1005">
        <f t="shared" si="37"/>
        <v>65.521500000000003</v>
      </c>
    </row>
    <row r="674" spans="1:11" ht="15" customHeight="1" x14ac:dyDescent="0.25">
      <c r="C674" s="158" t="s">
        <v>1441</v>
      </c>
      <c r="D674" s="357"/>
      <c r="E674" s="358" t="s">
        <v>1439</v>
      </c>
      <c r="F674" s="381" t="s">
        <v>883</v>
      </c>
      <c r="G674" s="360">
        <f t="shared" si="36"/>
        <v>18755</v>
      </c>
      <c r="H674" s="360">
        <v>15500</v>
      </c>
      <c r="I674" s="638">
        <v>7612986081787</v>
      </c>
      <c r="J674" s="984">
        <v>12.26</v>
      </c>
      <c r="K674" s="1005">
        <f t="shared" si="37"/>
        <v>14.8346</v>
      </c>
    </row>
    <row r="675" spans="1:11" ht="15" customHeight="1" x14ac:dyDescent="0.25">
      <c r="C675" s="158" t="s">
        <v>1442</v>
      </c>
      <c r="D675" s="357"/>
      <c r="E675" s="358" t="s">
        <v>1440</v>
      </c>
      <c r="F675" s="381" t="s">
        <v>885</v>
      </c>
      <c r="G675" s="360">
        <f t="shared" si="36"/>
        <v>18876</v>
      </c>
      <c r="H675" s="360">
        <v>15600</v>
      </c>
      <c r="I675" s="638">
        <v>7612986081770</v>
      </c>
      <c r="J675" s="984">
        <v>12.26</v>
      </c>
      <c r="K675" s="1005">
        <f t="shared" si="37"/>
        <v>14.8346</v>
      </c>
    </row>
    <row r="676" spans="1:11" ht="15" customHeight="1" x14ac:dyDescent="0.25">
      <c r="C676" s="144" t="s">
        <v>984</v>
      </c>
      <c r="D676" s="362"/>
      <c r="E676" s="371" t="s">
        <v>985</v>
      </c>
      <c r="F676" s="381" t="s">
        <v>912</v>
      </c>
      <c r="G676" s="360">
        <f t="shared" si="36"/>
        <v>43923</v>
      </c>
      <c r="H676" s="360">
        <v>36300</v>
      </c>
      <c r="I676" s="638">
        <v>7612981558802</v>
      </c>
      <c r="J676" s="984">
        <v>54.15</v>
      </c>
      <c r="K676" s="1005">
        <f t="shared" si="37"/>
        <v>65.521500000000003</v>
      </c>
    </row>
    <row r="677" spans="1:11" ht="15" customHeight="1" x14ac:dyDescent="0.25">
      <c r="C677" s="80" t="s">
        <v>1926</v>
      </c>
      <c r="D677" s="12"/>
      <c r="E677" s="51" t="s">
        <v>1933</v>
      </c>
      <c r="F677" s="14" t="s">
        <v>940</v>
      </c>
      <c r="G677" s="10">
        <f t="shared" si="36"/>
        <v>54450</v>
      </c>
      <c r="H677" s="10">
        <v>45000</v>
      </c>
      <c r="I677" s="533">
        <v>7612986223064</v>
      </c>
      <c r="J677" s="986">
        <v>12.26</v>
      </c>
      <c r="K677" s="1007">
        <f t="shared" si="37"/>
        <v>14.8346</v>
      </c>
    </row>
    <row r="678" spans="1:11" ht="15" customHeight="1" x14ac:dyDescent="0.25">
      <c r="C678" s="144" t="s">
        <v>1260</v>
      </c>
      <c r="D678" s="357"/>
      <c r="E678" s="377" t="s">
        <v>1451</v>
      </c>
      <c r="F678" s="381" t="s">
        <v>890</v>
      </c>
      <c r="G678" s="360">
        <f t="shared" si="36"/>
        <v>12826</v>
      </c>
      <c r="H678" s="360">
        <v>10600</v>
      </c>
      <c r="I678" s="651">
        <v>7612986152975</v>
      </c>
      <c r="J678" s="986">
        <v>12.26</v>
      </c>
      <c r="K678" s="1007">
        <f t="shared" si="37"/>
        <v>14.8346</v>
      </c>
    </row>
    <row r="679" spans="1:11" ht="15" customHeight="1" x14ac:dyDescent="0.25">
      <c r="C679" s="144" t="s">
        <v>1261</v>
      </c>
      <c r="D679" s="357"/>
      <c r="E679" s="377" t="s">
        <v>1452</v>
      </c>
      <c r="F679" s="381" t="s">
        <v>890</v>
      </c>
      <c r="G679" s="360">
        <f t="shared" si="36"/>
        <v>12221</v>
      </c>
      <c r="H679" s="360">
        <v>10100</v>
      </c>
      <c r="I679" s="651">
        <v>7612986152968</v>
      </c>
      <c r="J679" s="986">
        <v>12.26</v>
      </c>
      <c r="K679" s="1007">
        <f t="shared" si="37"/>
        <v>14.8346</v>
      </c>
    </row>
    <row r="680" spans="1:11" ht="15" customHeight="1" x14ac:dyDescent="0.25">
      <c r="C680" s="144" t="s">
        <v>1262</v>
      </c>
      <c r="D680" s="357"/>
      <c r="E680" s="377" t="s">
        <v>1453</v>
      </c>
      <c r="F680" s="381" t="s">
        <v>883</v>
      </c>
      <c r="G680" s="360">
        <f t="shared" ref="G680:G711" si="38">SUM(H680*1.21)</f>
        <v>13310</v>
      </c>
      <c r="H680" s="360">
        <v>11000</v>
      </c>
      <c r="I680" s="651">
        <v>7612986152999</v>
      </c>
      <c r="J680" s="986">
        <v>12.26</v>
      </c>
      <c r="K680" s="1007">
        <f t="shared" ref="K680:K707" si="39">SUM(J680*1.21)</f>
        <v>14.8346</v>
      </c>
    </row>
    <row r="681" spans="1:11" ht="15" customHeight="1" x14ac:dyDescent="0.25">
      <c r="C681" s="144" t="s">
        <v>1263</v>
      </c>
      <c r="D681" s="357"/>
      <c r="E681" s="377" t="s">
        <v>1454</v>
      </c>
      <c r="F681" s="381" t="s">
        <v>883</v>
      </c>
      <c r="G681" s="360">
        <f t="shared" si="38"/>
        <v>12100</v>
      </c>
      <c r="H681" s="360">
        <v>10000</v>
      </c>
      <c r="I681" s="651">
        <v>7612986152982</v>
      </c>
      <c r="J681" s="986">
        <v>12.26</v>
      </c>
      <c r="K681" s="1007">
        <f t="shared" si="39"/>
        <v>14.8346</v>
      </c>
    </row>
    <row r="682" spans="1:11" ht="15" customHeight="1" x14ac:dyDescent="0.25">
      <c r="C682" s="144" t="s">
        <v>1264</v>
      </c>
      <c r="D682" s="357"/>
      <c r="E682" s="377" t="s">
        <v>1455</v>
      </c>
      <c r="F682" s="381" t="s">
        <v>885</v>
      </c>
      <c r="G682" s="360">
        <f t="shared" si="38"/>
        <v>13310</v>
      </c>
      <c r="H682" s="360">
        <v>11000</v>
      </c>
      <c r="I682" s="651">
        <v>7612986153019</v>
      </c>
      <c r="J682" s="986">
        <v>12.26</v>
      </c>
      <c r="K682" s="1007">
        <f t="shared" si="39"/>
        <v>14.8346</v>
      </c>
    </row>
    <row r="683" spans="1:11" ht="15" customHeight="1" x14ac:dyDescent="0.25">
      <c r="C683" s="144" t="s">
        <v>1265</v>
      </c>
      <c r="D683" s="357"/>
      <c r="E683" s="377" t="s">
        <v>1456</v>
      </c>
      <c r="F683" s="381" t="s">
        <v>885</v>
      </c>
      <c r="G683" s="360">
        <f t="shared" si="38"/>
        <v>12100</v>
      </c>
      <c r="H683" s="360">
        <v>10000</v>
      </c>
      <c r="I683" s="651">
        <v>7612986153002</v>
      </c>
      <c r="J683" s="986">
        <v>12.26</v>
      </c>
      <c r="K683" s="1007">
        <f t="shared" si="39"/>
        <v>14.8346</v>
      </c>
    </row>
    <row r="684" spans="1:11" s="53" customFormat="1" ht="15" customHeight="1" x14ac:dyDescent="0.2">
      <c r="A684" s="64"/>
      <c r="C684" s="778" t="s">
        <v>3003</v>
      </c>
      <c r="D684" s="680" t="s">
        <v>39</v>
      </c>
      <c r="E684" s="393" t="s">
        <v>3004</v>
      </c>
      <c r="F684" s="690" t="s">
        <v>890</v>
      </c>
      <c r="G684" s="779">
        <f t="shared" si="38"/>
        <v>18997</v>
      </c>
      <c r="H684" s="691">
        <v>15700</v>
      </c>
      <c r="I684" s="687">
        <v>7612986153033</v>
      </c>
      <c r="J684" s="986">
        <v>12.26</v>
      </c>
      <c r="K684" s="1007">
        <f t="shared" si="39"/>
        <v>14.8346</v>
      </c>
    </row>
    <row r="685" spans="1:11" s="53" customFormat="1" ht="15" customHeight="1" x14ac:dyDescent="0.2">
      <c r="A685" s="64"/>
      <c r="C685" s="778" t="s">
        <v>3005</v>
      </c>
      <c r="D685" s="680" t="s">
        <v>39</v>
      </c>
      <c r="E685" s="393" t="s">
        <v>3006</v>
      </c>
      <c r="F685" s="690" t="s">
        <v>890</v>
      </c>
      <c r="G685" s="779">
        <f t="shared" si="38"/>
        <v>17908</v>
      </c>
      <c r="H685" s="691">
        <v>14800</v>
      </c>
      <c r="I685" s="687">
        <v>7612986153026</v>
      </c>
      <c r="J685" s="986">
        <v>12.26</v>
      </c>
      <c r="K685" s="1007">
        <f t="shared" si="39"/>
        <v>14.8346</v>
      </c>
    </row>
    <row r="686" spans="1:11" s="53" customFormat="1" ht="15" customHeight="1" x14ac:dyDescent="0.2">
      <c r="A686" s="64"/>
      <c r="C686" s="778" t="s">
        <v>3007</v>
      </c>
      <c r="D686" s="680" t="s">
        <v>39</v>
      </c>
      <c r="E686" s="393" t="s">
        <v>3008</v>
      </c>
      <c r="F686" s="381" t="s">
        <v>883</v>
      </c>
      <c r="G686" s="779">
        <f t="shared" si="38"/>
        <v>19965</v>
      </c>
      <c r="H686" s="691">
        <v>16500</v>
      </c>
      <c r="I686" s="687">
        <v>7612986153064</v>
      </c>
      <c r="J686" s="986">
        <v>12.26</v>
      </c>
      <c r="K686" s="1007">
        <f t="shared" si="39"/>
        <v>14.8346</v>
      </c>
    </row>
    <row r="687" spans="1:11" s="53" customFormat="1" ht="15" customHeight="1" x14ac:dyDescent="0.2">
      <c r="A687" s="64"/>
      <c r="C687" s="778" t="s">
        <v>3009</v>
      </c>
      <c r="D687" s="680" t="s">
        <v>39</v>
      </c>
      <c r="E687" s="393" t="s">
        <v>3010</v>
      </c>
      <c r="F687" s="381" t="s">
        <v>883</v>
      </c>
      <c r="G687" s="779">
        <f t="shared" si="38"/>
        <v>18150</v>
      </c>
      <c r="H687" s="691">
        <v>15000</v>
      </c>
      <c r="I687" s="687">
        <v>7612986153057</v>
      </c>
      <c r="J687" s="986">
        <v>12.26</v>
      </c>
      <c r="K687" s="1007">
        <f t="shared" si="39"/>
        <v>14.8346</v>
      </c>
    </row>
    <row r="688" spans="1:11" s="53" customFormat="1" ht="15" customHeight="1" x14ac:dyDescent="0.2">
      <c r="A688" s="64"/>
      <c r="C688" s="778" t="s">
        <v>3011</v>
      </c>
      <c r="D688" s="680" t="s">
        <v>39</v>
      </c>
      <c r="E688" s="393" t="s">
        <v>3012</v>
      </c>
      <c r="F688" s="690" t="s">
        <v>954</v>
      </c>
      <c r="G688" s="779">
        <f t="shared" si="38"/>
        <v>9680</v>
      </c>
      <c r="H688" s="691">
        <v>8000</v>
      </c>
      <c r="I688" s="687">
        <v>7612986474718</v>
      </c>
      <c r="J688" s="986">
        <v>12.26</v>
      </c>
      <c r="K688" s="1007">
        <f t="shared" si="39"/>
        <v>14.8346</v>
      </c>
    </row>
    <row r="689" spans="1:11" s="53" customFormat="1" ht="15" customHeight="1" x14ac:dyDescent="0.2">
      <c r="A689" s="64"/>
      <c r="C689" s="778" t="s">
        <v>3013</v>
      </c>
      <c r="D689" s="680" t="s">
        <v>39</v>
      </c>
      <c r="E689" s="393" t="s">
        <v>3014</v>
      </c>
      <c r="F689" s="690" t="s">
        <v>954</v>
      </c>
      <c r="G689" s="779">
        <f t="shared" si="38"/>
        <v>8954</v>
      </c>
      <c r="H689" s="691">
        <v>7400</v>
      </c>
      <c r="I689" s="687">
        <v>7612986474725</v>
      </c>
      <c r="J689" s="986">
        <v>12.26</v>
      </c>
      <c r="K689" s="1007">
        <f t="shared" si="39"/>
        <v>14.8346</v>
      </c>
    </row>
    <row r="690" spans="1:11" s="53" customFormat="1" ht="15" customHeight="1" x14ac:dyDescent="0.2">
      <c r="A690" s="64"/>
      <c r="C690" s="778" t="s">
        <v>3015</v>
      </c>
      <c r="D690" s="680" t="s">
        <v>39</v>
      </c>
      <c r="E690" s="393" t="s">
        <v>3016</v>
      </c>
      <c r="F690" s="381" t="s">
        <v>883</v>
      </c>
      <c r="G690" s="779">
        <f t="shared" si="38"/>
        <v>9922</v>
      </c>
      <c r="H690" s="691">
        <v>8200</v>
      </c>
      <c r="I690" s="687">
        <v>7612986470321</v>
      </c>
      <c r="J690" s="986">
        <v>12.26</v>
      </c>
      <c r="K690" s="1007">
        <f t="shared" si="39"/>
        <v>14.8346</v>
      </c>
    </row>
    <row r="691" spans="1:11" s="53" customFormat="1" ht="15" customHeight="1" x14ac:dyDescent="0.2">
      <c r="A691" s="64"/>
      <c r="C691" s="778" t="s">
        <v>3017</v>
      </c>
      <c r="D691" s="680" t="s">
        <v>39</v>
      </c>
      <c r="E691" s="393" t="s">
        <v>3018</v>
      </c>
      <c r="F691" s="381" t="s">
        <v>883</v>
      </c>
      <c r="G691" s="779">
        <f t="shared" si="38"/>
        <v>9196</v>
      </c>
      <c r="H691" s="691">
        <v>7600</v>
      </c>
      <c r="I691" s="687">
        <v>7612986474732</v>
      </c>
      <c r="J691" s="986">
        <v>12.26</v>
      </c>
      <c r="K691" s="1007">
        <f t="shared" si="39"/>
        <v>14.8346</v>
      </c>
    </row>
    <row r="692" spans="1:11" ht="15" customHeight="1" x14ac:dyDescent="0.25">
      <c r="C692" s="82" t="s">
        <v>986</v>
      </c>
      <c r="D692" s="17"/>
      <c r="E692" s="13" t="s">
        <v>987</v>
      </c>
      <c r="F692" s="24" t="s">
        <v>890</v>
      </c>
      <c r="G692" s="10">
        <f t="shared" si="38"/>
        <v>14883</v>
      </c>
      <c r="H692" s="10">
        <v>12300</v>
      </c>
      <c r="I692" s="533">
        <v>7612985450706</v>
      </c>
      <c r="J692" s="986">
        <v>12.26</v>
      </c>
      <c r="K692" s="1007">
        <f t="shared" si="39"/>
        <v>14.8346</v>
      </c>
    </row>
    <row r="693" spans="1:11" ht="15" customHeight="1" x14ac:dyDescent="0.25">
      <c r="C693" s="82" t="s">
        <v>988</v>
      </c>
      <c r="D693" s="17"/>
      <c r="E693" s="13" t="s">
        <v>989</v>
      </c>
      <c r="F693" s="24" t="s">
        <v>890</v>
      </c>
      <c r="G693" s="10">
        <f t="shared" si="38"/>
        <v>14278</v>
      </c>
      <c r="H693" s="10">
        <v>11800</v>
      </c>
      <c r="I693" s="533">
        <v>7612985450713</v>
      </c>
      <c r="J693" s="986">
        <v>12.26</v>
      </c>
      <c r="K693" s="1007">
        <f t="shared" si="39"/>
        <v>14.8346</v>
      </c>
    </row>
    <row r="694" spans="1:11" ht="15" customHeight="1" x14ac:dyDescent="0.25">
      <c r="C694" s="143" t="s">
        <v>990</v>
      </c>
      <c r="D694" s="361"/>
      <c r="E694" s="371" t="s">
        <v>991</v>
      </c>
      <c r="F694" s="381" t="s">
        <v>890</v>
      </c>
      <c r="G694" s="360">
        <f t="shared" si="38"/>
        <v>13915</v>
      </c>
      <c r="H694" s="360">
        <v>11500</v>
      </c>
      <c r="I694" s="638">
        <v>7612985663168</v>
      </c>
      <c r="J694" s="986">
        <v>12.26</v>
      </c>
      <c r="K694" s="1007">
        <f t="shared" si="39"/>
        <v>14.8346</v>
      </c>
    </row>
    <row r="695" spans="1:11" ht="15" customHeight="1" x14ac:dyDescent="0.25">
      <c r="C695" s="143" t="s">
        <v>992</v>
      </c>
      <c r="D695" s="361"/>
      <c r="E695" s="371" t="s">
        <v>993</v>
      </c>
      <c r="F695" s="381" t="s">
        <v>890</v>
      </c>
      <c r="G695" s="360">
        <f t="shared" si="38"/>
        <v>12705</v>
      </c>
      <c r="H695" s="360">
        <v>10500</v>
      </c>
      <c r="I695" s="638">
        <v>7612985663175</v>
      </c>
      <c r="J695" s="986">
        <v>12.26</v>
      </c>
      <c r="K695" s="1007">
        <f t="shared" si="39"/>
        <v>14.8346</v>
      </c>
    </row>
    <row r="696" spans="1:11" s="130" customFormat="1" ht="15" customHeight="1" x14ac:dyDescent="0.2">
      <c r="A696" s="676"/>
      <c r="C696" s="778" t="s">
        <v>3019</v>
      </c>
      <c r="D696" s="680" t="s">
        <v>39</v>
      </c>
      <c r="E696" s="393" t="s">
        <v>3020</v>
      </c>
      <c r="F696" s="381" t="s">
        <v>883</v>
      </c>
      <c r="G696" s="779">
        <f t="shared" si="38"/>
        <v>12826</v>
      </c>
      <c r="H696" s="691">
        <v>10600</v>
      </c>
      <c r="I696" s="784">
        <v>7612986414387</v>
      </c>
      <c r="J696" s="986">
        <v>12.26</v>
      </c>
      <c r="K696" s="1007">
        <f t="shared" si="39"/>
        <v>14.8346</v>
      </c>
    </row>
    <row r="697" spans="1:11" s="130" customFormat="1" ht="15" customHeight="1" x14ac:dyDescent="0.2">
      <c r="A697" s="676"/>
      <c r="C697" s="778" t="s">
        <v>3021</v>
      </c>
      <c r="D697" s="680" t="s">
        <v>39</v>
      </c>
      <c r="E697" s="393" t="s">
        <v>3022</v>
      </c>
      <c r="F697" s="381" t="s">
        <v>883</v>
      </c>
      <c r="G697" s="779">
        <f t="shared" si="38"/>
        <v>11616</v>
      </c>
      <c r="H697" s="691">
        <v>9600</v>
      </c>
      <c r="I697" s="784">
        <v>7612986414370</v>
      </c>
      <c r="J697" s="986">
        <v>12.26</v>
      </c>
      <c r="K697" s="1007">
        <f t="shared" si="39"/>
        <v>14.8346</v>
      </c>
    </row>
    <row r="698" spans="1:11" s="130" customFormat="1" ht="15" customHeight="1" x14ac:dyDescent="0.2">
      <c r="A698" s="676"/>
      <c r="C698" s="778" t="s">
        <v>3023</v>
      </c>
      <c r="D698" s="680" t="s">
        <v>39</v>
      </c>
      <c r="E698" s="393" t="s">
        <v>3024</v>
      </c>
      <c r="F698" s="381" t="s">
        <v>883</v>
      </c>
      <c r="G698" s="779">
        <f t="shared" si="38"/>
        <v>16698</v>
      </c>
      <c r="H698" s="691">
        <v>13800</v>
      </c>
      <c r="I698" s="784">
        <v>7612986414356</v>
      </c>
      <c r="J698" s="986">
        <v>12.26</v>
      </c>
      <c r="K698" s="1007">
        <f t="shared" si="39"/>
        <v>14.8346</v>
      </c>
    </row>
    <row r="699" spans="1:11" s="130" customFormat="1" ht="15" customHeight="1" x14ac:dyDescent="0.2">
      <c r="A699" s="676"/>
      <c r="C699" s="778" t="s">
        <v>3025</v>
      </c>
      <c r="D699" s="680" t="s">
        <v>39</v>
      </c>
      <c r="E699" s="393" t="s">
        <v>3026</v>
      </c>
      <c r="F699" s="381" t="s">
        <v>883</v>
      </c>
      <c r="G699" s="779">
        <f t="shared" si="38"/>
        <v>15851</v>
      </c>
      <c r="H699" s="691">
        <v>13100</v>
      </c>
      <c r="I699" s="784">
        <v>7612986414349</v>
      </c>
      <c r="J699" s="986">
        <v>12.26</v>
      </c>
      <c r="K699" s="1007">
        <f t="shared" si="39"/>
        <v>14.8346</v>
      </c>
    </row>
    <row r="700" spans="1:11" ht="15" customHeight="1" x14ac:dyDescent="0.25">
      <c r="C700" s="149" t="s">
        <v>1929</v>
      </c>
      <c r="D700" s="357"/>
      <c r="E700" s="382" t="s">
        <v>1936</v>
      </c>
      <c r="F700" s="375" t="s">
        <v>939</v>
      </c>
      <c r="G700" s="360">
        <f t="shared" si="38"/>
        <v>4235</v>
      </c>
      <c r="H700" s="360">
        <v>3500</v>
      </c>
      <c r="I700" s="638">
        <v>7612986229141</v>
      </c>
      <c r="J700" s="986">
        <v>12.26</v>
      </c>
      <c r="K700" s="1007">
        <f t="shared" si="39"/>
        <v>14.8346</v>
      </c>
    </row>
    <row r="701" spans="1:11" ht="15" customHeight="1" x14ac:dyDescent="0.25">
      <c r="C701" s="149" t="s">
        <v>1930</v>
      </c>
      <c r="D701" s="357"/>
      <c r="E701" s="382" t="s">
        <v>1937</v>
      </c>
      <c r="F701" s="375" t="s">
        <v>939</v>
      </c>
      <c r="G701" s="360">
        <f t="shared" si="38"/>
        <v>4961</v>
      </c>
      <c r="H701" s="360">
        <v>4100</v>
      </c>
      <c r="I701" s="638">
        <v>7612986273649</v>
      </c>
      <c r="J701" s="986">
        <v>12.26</v>
      </c>
      <c r="K701" s="1007">
        <f t="shared" si="39"/>
        <v>14.8346</v>
      </c>
    </row>
    <row r="702" spans="1:11" ht="15" customHeight="1" x14ac:dyDescent="0.25">
      <c r="C702" s="158" t="s">
        <v>994</v>
      </c>
      <c r="D702" s="361"/>
      <c r="E702" s="358" t="s">
        <v>995</v>
      </c>
      <c r="F702" s="381" t="s">
        <v>890</v>
      </c>
      <c r="G702" s="360">
        <f t="shared" si="38"/>
        <v>5203</v>
      </c>
      <c r="H702" s="360">
        <v>4300</v>
      </c>
      <c r="I702" s="638">
        <v>7612985764766</v>
      </c>
      <c r="J702" s="986">
        <v>12.26</v>
      </c>
      <c r="K702" s="1007">
        <f t="shared" si="39"/>
        <v>14.8346</v>
      </c>
    </row>
    <row r="703" spans="1:11" ht="15" customHeight="1" x14ac:dyDescent="0.25">
      <c r="C703" s="158" t="s">
        <v>996</v>
      </c>
      <c r="D703" s="361"/>
      <c r="E703" s="358" t="s">
        <v>997</v>
      </c>
      <c r="F703" s="381" t="s">
        <v>890</v>
      </c>
      <c r="G703" s="360">
        <f t="shared" si="38"/>
        <v>4961</v>
      </c>
      <c r="H703" s="360">
        <v>4100</v>
      </c>
      <c r="I703" s="638">
        <v>7612985764759</v>
      </c>
      <c r="J703" s="986">
        <v>12.26</v>
      </c>
      <c r="K703" s="1007">
        <f t="shared" si="39"/>
        <v>14.8346</v>
      </c>
    </row>
    <row r="704" spans="1:11" ht="15" customHeight="1" x14ac:dyDescent="0.25">
      <c r="C704" s="160" t="s">
        <v>998</v>
      </c>
      <c r="D704" s="357"/>
      <c r="E704" s="373" t="s">
        <v>999</v>
      </c>
      <c r="F704" s="381" t="s">
        <v>890</v>
      </c>
      <c r="G704" s="360">
        <f t="shared" si="38"/>
        <v>3751</v>
      </c>
      <c r="H704" s="360">
        <v>3100</v>
      </c>
      <c r="I704" s="638">
        <v>7612985572613</v>
      </c>
      <c r="J704" s="986">
        <v>12.26</v>
      </c>
      <c r="K704" s="1007">
        <f t="shared" si="39"/>
        <v>14.8346</v>
      </c>
    </row>
    <row r="705" spans="3:11" ht="15" customHeight="1" x14ac:dyDescent="0.25">
      <c r="C705" s="144" t="s">
        <v>1000</v>
      </c>
      <c r="D705" s="361"/>
      <c r="E705" s="371" t="s">
        <v>1001</v>
      </c>
      <c r="F705" s="375" t="s">
        <v>939</v>
      </c>
      <c r="G705" s="360">
        <f t="shared" si="38"/>
        <v>4235</v>
      </c>
      <c r="H705" s="360">
        <v>3500</v>
      </c>
      <c r="I705" s="638">
        <v>7612985572637</v>
      </c>
      <c r="J705" s="986">
        <v>12.26</v>
      </c>
      <c r="K705" s="1007">
        <f t="shared" si="39"/>
        <v>14.8346</v>
      </c>
    </row>
    <row r="706" spans="3:11" ht="15" customHeight="1" x14ac:dyDescent="0.25">
      <c r="C706" s="144" t="s">
        <v>1002</v>
      </c>
      <c r="D706" s="361"/>
      <c r="E706" s="371" t="s">
        <v>1003</v>
      </c>
      <c r="F706" s="375" t="s">
        <v>940</v>
      </c>
      <c r="G706" s="360">
        <f t="shared" si="38"/>
        <v>4235</v>
      </c>
      <c r="H706" s="360">
        <v>3500</v>
      </c>
      <c r="I706" s="638">
        <v>7612985572620</v>
      </c>
      <c r="J706" s="986">
        <v>12.26</v>
      </c>
      <c r="K706" s="1007">
        <f t="shared" si="39"/>
        <v>14.8346</v>
      </c>
    </row>
    <row r="707" spans="3:11" ht="15" customHeight="1" x14ac:dyDescent="0.25">
      <c r="C707" s="149" t="s">
        <v>2850</v>
      </c>
      <c r="D707" s="391"/>
      <c r="E707" s="382" t="s">
        <v>2851</v>
      </c>
      <c r="F707" s="405" t="s">
        <v>883</v>
      </c>
      <c r="G707" s="360">
        <f t="shared" si="38"/>
        <v>24200</v>
      </c>
      <c r="H707" s="360">
        <v>20000</v>
      </c>
      <c r="I707" s="643">
        <v>7612986355482</v>
      </c>
      <c r="J707" s="986">
        <v>12.26</v>
      </c>
      <c r="K707" s="1007">
        <f t="shared" si="39"/>
        <v>14.8346</v>
      </c>
    </row>
    <row r="708" spans="3:11" ht="15" customHeight="1" x14ac:dyDescent="0.25">
      <c r="C708" s="149" t="s">
        <v>2852</v>
      </c>
      <c r="D708" s="391"/>
      <c r="E708" s="382" t="s">
        <v>2853</v>
      </c>
      <c r="F708" s="405" t="s">
        <v>2854</v>
      </c>
      <c r="G708" s="360">
        <f t="shared" si="38"/>
        <v>13915</v>
      </c>
      <c r="H708" s="360">
        <v>11500</v>
      </c>
      <c r="I708" s="643">
        <v>7612986355499</v>
      </c>
      <c r="J708" s="986"/>
      <c r="K708" s="1007"/>
    </row>
    <row r="709" spans="3:11" ht="15" customHeight="1" x14ac:dyDescent="0.25">
      <c r="C709" s="80" t="s">
        <v>2855</v>
      </c>
      <c r="D709" s="25"/>
      <c r="E709" s="51" t="s">
        <v>2856</v>
      </c>
      <c r="F709" s="62" t="s">
        <v>2857</v>
      </c>
      <c r="G709" s="10">
        <f t="shared" si="38"/>
        <v>39930</v>
      </c>
      <c r="H709" s="10">
        <v>33000</v>
      </c>
      <c r="I709" s="644">
        <v>7612986348781</v>
      </c>
      <c r="J709" s="986">
        <v>12.26</v>
      </c>
      <c r="K709" s="1007">
        <f>SUM(J709*1.21)</f>
        <v>14.8346</v>
      </c>
    </row>
    <row r="710" spans="3:11" ht="15" customHeight="1" x14ac:dyDescent="0.25">
      <c r="C710" s="80" t="s">
        <v>2858</v>
      </c>
      <c r="D710" s="25"/>
      <c r="E710" s="51" t="s">
        <v>2859</v>
      </c>
      <c r="F710" s="62" t="s">
        <v>2857</v>
      </c>
      <c r="G710" s="10">
        <f t="shared" si="38"/>
        <v>36300</v>
      </c>
      <c r="H710" s="10">
        <v>30000</v>
      </c>
      <c r="I710" s="644">
        <v>7612986349412</v>
      </c>
      <c r="J710" s="986">
        <v>12.26</v>
      </c>
      <c r="K710" s="1007">
        <f>SUM(J710*1.21)</f>
        <v>14.8346</v>
      </c>
    </row>
    <row r="711" spans="3:11" ht="15" customHeight="1" x14ac:dyDescent="0.25">
      <c r="C711" s="80" t="s">
        <v>2860</v>
      </c>
      <c r="D711" s="25"/>
      <c r="E711" s="51" t="s">
        <v>2861</v>
      </c>
      <c r="F711" s="62" t="s">
        <v>2862</v>
      </c>
      <c r="G711" s="10">
        <f t="shared" si="38"/>
        <v>27588</v>
      </c>
      <c r="H711" s="10">
        <v>22800</v>
      </c>
      <c r="I711" s="644">
        <v>7612986349467</v>
      </c>
      <c r="J711" s="986">
        <v>12.26</v>
      </c>
      <c r="K711" s="1007">
        <f>SUM(J711*1.21)</f>
        <v>14.8346</v>
      </c>
    </row>
    <row r="712" spans="3:11" ht="15" customHeight="1" thickBot="1" x14ac:dyDescent="0.3">
      <c r="C712" s="110" t="s">
        <v>2863</v>
      </c>
      <c r="D712" s="432"/>
      <c r="E712" s="111" t="s">
        <v>2864</v>
      </c>
      <c r="F712" s="435" t="s">
        <v>2862</v>
      </c>
      <c r="G712" s="96">
        <f t="shared" ref="G712" si="40">SUM(H712*1.21)</f>
        <v>24200</v>
      </c>
      <c r="H712" s="96">
        <v>20000</v>
      </c>
      <c r="I712" s="671">
        <v>7612986349474</v>
      </c>
      <c r="J712" s="987">
        <v>12.26</v>
      </c>
      <c r="K712" s="1008">
        <f>SUM(J712*1.21)</f>
        <v>14.8346</v>
      </c>
    </row>
    <row r="713" spans="3:11" ht="15" customHeight="1" thickBot="1" x14ac:dyDescent="0.3">
      <c r="C713" s="102"/>
      <c r="D713" s="103"/>
      <c r="E713" s="933" t="s">
        <v>3246</v>
      </c>
      <c r="F713" s="134"/>
      <c r="G713" s="102"/>
      <c r="H713" s="102"/>
      <c r="I713" s="865"/>
      <c r="J713" s="129"/>
      <c r="K713" s="129"/>
    </row>
    <row r="714" spans="3:11" ht="15" customHeight="1" x14ac:dyDescent="0.25">
      <c r="C714" s="151" t="s">
        <v>476</v>
      </c>
      <c r="D714" s="366"/>
      <c r="E714" s="367" t="s">
        <v>477</v>
      </c>
      <c r="F714" s="368" t="s">
        <v>478</v>
      </c>
      <c r="G714" s="369">
        <f t="shared" ref="G714:G747" si="41">SUM(H714*1.21)</f>
        <v>9922</v>
      </c>
      <c r="H714" s="369">
        <v>8200</v>
      </c>
      <c r="I714" s="640">
        <v>7612985607759</v>
      </c>
      <c r="J714" s="129"/>
      <c r="K714" s="129"/>
    </row>
    <row r="715" spans="3:11" ht="15" customHeight="1" x14ac:dyDescent="0.25">
      <c r="C715" s="143" t="s">
        <v>479</v>
      </c>
      <c r="D715" s="357"/>
      <c r="E715" s="358" t="s">
        <v>480</v>
      </c>
      <c r="F715" s="359" t="s">
        <v>481</v>
      </c>
      <c r="G715" s="360">
        <f t="shared" si="41"/>
        <v>9922</v>
      </c>
      <c r="H715" s="360">
        <v>8200</v>
      </c>
      <c r="I715" s="638">
        <v>7612985607742</v>
      </c>
      <c r="J715" s="129"/>
      <c r="K715" s="129"/>
    </row>
    <row r="716" spans="3:11" ht="15" customHeight="1" x14ac:dyDescent="0.25">
      <c r="C716" s="81" t="s">
        <v>482</v>
      </c>
      <c r="D716" s="11"/>
      <c r="E716" s="15" t="s">
        <v>483</v>
      </c>
      <c r="F716" s="116" t="s">
        <v>484</v>
      </c>
      <c r="G716" s="10">
        <f t="shared" si="41"/>
        <v>12463</v>
      </c>
      <c r="H716" s="10">
        <v>10300</v>
      </c>
      <c r="I716" s="533">
        <v>7612980414031</v>
      </c>
      <c r="J716" s="129"/>
      <c r="K716" s="129"/>
    </row>
    <row r="717" spans="3:11" ht="15" customHeight="1" x14ac:dyDescent="0.25">
      <c r="C717" s="81" t="s">
        <v>485</v>
      </c>
      <c r="D717" s="11"/>
      <c r="E717" s="15" t="s">
        <v>486</v>
      </c>
      <c r="F717" s="16" t="s">
        <v>487</v>
      </c>
      <c r="G717" s="10">
        <f t="shared" si="41"/>
        <v>12705</v>
      </c>
      <c r="H717" s="10">
        <v>10500</v>
      </c>
      <c r="I717" s="533">
        <v>7612980414048</v>
      </c>
      <c r="J717" s="129"/>
      <c r="K717" s="129"/>
    </row>
    <row r="718" spans="3:11" ht="15" customHeight="1" x14ac:dyDescent="0.25">
      <c r="C718" s="81" t="s">
        <v>488</v>
      </c>
      <c r="D718" s="11"/>
      <c r="E718" s="15" t="s">
        <v>489</v>
      </c>
      <c r="F718" s="16" t="s">
        <v>484</v>
      </c>
      <c r="G718" s="10">
        <f t="shared" si="41"/>
        <v>12705</v>
      </c>
      <c r="H718" s="10">
        <v>10500</v>
      </c>
      <c r="I718" s="533">
        <v>7612980414024</v>
      </c>
      <c r="J718" s="129"/>
      <c r="K718" s="129"/>
    </row>
    <row r="719" spans="3:11" ht="15" customHeight="1" x14ac:dyDescent="0.25">
      <c r="C719" s="81" t="s">
        <v>490</v>
      </c>
      <c r="D719" s="11"/>
      <c r="E719" s="15" t="s">
        <v>489</v>
      </c>
      <c r="F719" s="16" t="s">
        <v>487</v>
      </c>
      <c r="G719" s="10">
        <f t="shared" si="41"/>
        <v>12947</v>
      </c>
      <c r="H719" s="10">
        <v>10700</v>
      </c>
      <c r="I719" s="533">
        <v>7612980414055</v>
      </c>
      <c r="J719" s="129"/>
      <c r="K719" s="129"/>
    </row>
    <row r="720" spans="3:11" ht="15" customHeight="1" x14ac:dyDescent="0.25">
      <c r="C720" s="81" t="s">
        <v>491</v>
      </c>
      <c r="D720" s="11"/>
      <c r="E720" s="15" t="s">
        <v>492</v>
      </c>
      <c r="F720" s="16" t="s">
        <v>493</v>
      </c>
      <c r="G720" s="10">
        <f t="shared" si="41"/>
        <v>4961</v>
      </c>
      <c r="H720" s="10">
        <v>4100</v>
      </c>
      <c r="I720" s="533">
        <v>7612981160036</v>
      </c>
      <c r="J720" s="129"/>
      <c r="K720" s="129"/>
    </row>
    <row r="721" spans="1:11" ht="15" customHeight="1" x14ac:dyDescent="0.25">
      <c r="C721" s="81" t="s">
        <v>494</v>
      </c>
      <c r="D721" s="11"/>
      <c r="E721" s="15" t="s">
        <v>495</v>
      </c>
      <c r="F721" s="16" t="s">
        <v>493</v>
      </c>
      <c r="G721" s="10">
        <f t="shared" si="41"/>
        <v>4961</v>
      </c>
      <c r="H721" s="10">
        <v>4100</v>
      </c>
      <c r="I721" s="533">
        <v>7612981160043</v>
      </c>
      <c r="J721" s="129"/>
      <c r="K721" s="129"/>
    </row>
    <row r="722" spans="1:11" ht="15" customHeight="1" x14ac:dyDescent="0.25">
      <c r="C722" s="81" t="s">
        <v>496</v>
      </c>
      <c r="D722" s="11"/>
      <c r="E722" s="15" t="s">
        <v>497</v>
      </c>
      <c r="F722" s="16" t="s">
        <v>493</v>
      </c>
      <c r="G722" s="10">
        <f t="shared" si="41"/>
        <v>5324</v>
      </c>
      <c r="H722" s="10">
        <v>4400</v>
      </c>
      <c r="I722" s="533">
        <v>7612981160050</v>
      </c>
      <c r="J722" s="129"/>
      <c r="K722" s="129"/>
    </row>
    <row r="723" spans="1:11" ht="15" customHeight="1" x14ac:dyDescent="0.25">
      <c r="C723" s="81" t="s">
        <v>498</v>
      </c>
      <c r="D723" s="11"/>
      <c r="E723" s="15" t="s">
        <v>499</v>
      </c>
      <c r="F723" s="16" t="s">
        <v>493</v>
      </c>
      <c r="G723" s="10">
        <f t="shared" si="41"/>
        <v>5687</v>
      </c>
      <c r="H723" s="10">
        <v>4700</v>
      </c>
      <c r="I723" s="533">
        <v>7612981160005</v>
      </c>
      <c r="J723" s="129"/>
      <c r="K723" s="129"/>
    </row>
    <row r="724" spans="1:11" ht="15" customHeight="1" x14ac:dyDescent="0.25">
      <c r="C724" s="81" t="s">
        <v>500</v>
      </c>
      <c r="D724" s="11"/>
      <c r="E724" s="15" t="s">
        <v>501</v>
      </c>
      <c r="F724" s="16" t="s">
        <v>502</v>
      </c>
      <c r="G724" s="10">
        <f t="shared" si="41"/>
        <v>6897</v>
      </c>
      <c r="H724" s="10">
        <v>5700</v>
      </c>
      <c r="I724" s="533">
        <v>7612981159917</v>
      </c>
      <c r="J724" s="129"/>
      <c r="K724" s="129"/>
    </row>
    <row r="725" spans="1:11" ht="15" customHeight="1" x14ac:dyDescent="0.25">
      <c r="C725" s="81" t="s">
        <v>503</v>
      </c>
      <c r="D725" s="12"/>
      <c r="E725" s="15" t="s">
        <v>504</v>
      </c>
      <c r="F725" s="16" t="s">
        <v>505</v>
      </c>
      <c r="G725" s="10">
        <f t="shared" si="41"/>
        <v>12705</v>
      </c>
      <c r="H725" s="10">
        <v>10500</v>
      </c>
      <c r="I725" s="533">
        <v>7612981159931</v>
      </c>
      <c r="J725" s="129"/>
      <c r="K725" s="129"/>
    </row>
    <row r="726" spans="1:11" ht="15" customHeight="1" x14ac:dyDescent="0.25">
      <c r="C726" s="143" t="s">
        <v>506</v>
      </c>
      <c r="D726" s="362"/>
      <c r="E726" s="358" t="s">
        <v>507</v>
      </c>
      <c r="F726" s="359" t="s">
        <v>508</v>
      </c>
      <c r="G726" s="360">
        <f t="shared" si="41"/>
        <v>5687</v>
      </c>
      <c r="H726" s="360">
        <v>4700</v>
      </c>
      <c r="I726" s="638">
        <v>7612980660421</v>
      </c>
      <c r="J726" s="129"/>
      <c r="K726" s="129"/>
    </row>
    <row r="727" spans="1:11" ht="15" customHeight="1" x14ac:dyDescent="0.25">
      <c r="C727" s="143" t="s">
        <v>509</v>
      </c>
      <c r="D727" s="362"/>
      <c r="E727" s="358" t="s">
        <v>510</v>
      </c>
      <c r="F727" s="359" t="s">
        <v>511</v>
      </c>
      <c r="G727" s="360">
        <f t="shared" si="41"/>
        <v>5687</v>
      </c>
      <c r="H727" s="360">
        <v>4700</v>
      </c>
      <c r="I727" s="638">
        <v>7612980660414</v>
      </c>
      <c r="J727" s="129"/>
      <c r="K727" s="129"/>
    </row>
    <row r="728" spans="1:11" ht="15" customHeight="1" x14ac:dyDescent="0.25">
      <c r="C728" s="143" t="s">
        <v>512</v>
      </c>
      <c r="D728" s="362"/>
      <c r="E728" s="358" t="s">
        <v>513</v>
      </c>
      <c r="F728" s="359" t="s">
        <v>514</v>
      </c>
      <c r="G728" s="360">
        <f t="shared" si="41"/>
        <v>5929</v>
      </c>
      <c r="H728" s="360">
        <v>4900</v>
      </c>
      <c r="I728" s="638">
        <v>7612981049423</v>
      </c>
      <c r="J728" s="129"/>
      <c r="K728" s="129"/>
    </row>
    <row r="729" spans="1:11" ht="15" customHeight="1" x14ac:dyDescent="0.25">
      <c r="C729" s="143" t="s">
        <v>515</v>
      </c>
      <c r="D729" s="362"/>
      <c r="E729" s="358" t="s">
        <v>516</v>
      </c>
      <c r="F729" s="359" t="s">
        <v>517</v>
      </c>
      <c r="G729" s="360">
        <f t="shared" si="41"/>
        <v>6171</v>
      </c>
      <c r="H729" s="360">
        <v>5100</v>
      </c>
      <c r="I729" s="638">
        <v>7612980657506</v>
      </c>
      <c r="J729" s="129"/>
      <c r="K729" s="129"/>
    </row>
    <row r="730" spans="1:11" ht="15" customHeight="1" x14ac:dyDescent="0.25">
      <c r="C730" s="143" t="s">
        <v>518</v>
      </c>
      <c r="D730" s="362"/>
      <c r="E730" s="358" t="s">
        <v>519</v>
      </c>
      <c r="F730" s="359" t="s">
        <v>520</v>
      </c>
      <c r="G730" s="360">
        <f t="shared" si="41"/>
        <v>6292</v>
      </c>
      <c r="H730" s="360">
        <v>5200</v>
      </c>
      <c r="I730" s="638">
        <v>7612980657490</v>
      </c>
      <c r="J730" s="129"/>
      <c r="K730" s="129"/>
    </row>
    <row r="731" spans="1:11" ht="15" customHeight="1" x14ac:dyDescent="0.25">
      <c r="C731" s="143" t="s">
        <v>523</v>
      </c>
      <c r="D731" s="362"/>
      <c r="E731" s="358" t="s">
        <v>524</v>
      </c>
      <c r="F731" s="359" t="s">
        <v>525</v>
      </c>
      <c r="G731" s="360">
        <f t="shared" si="41"/>
        <v>2541</v>
      </c>
      <c r="H731" s="360">
        <v>2100</v>
      </c>
      <c r="I731" s="638">
        <v>7612980015672</v>
      </c>
      <c r="J731" s="129"/>
      <c r="K731" s="129"/>
    </row>
    <row r="732" spans="1:11" ht="15" customHeight="1" x14ac:dyDescent="0.25">
      <c r="C732" s="143" t="s">
        <v>526</v>
      </c>
      <c r="D732" s="362"/>
      <c r="E732" s="358" t="s">
        <v>524</v>
      </c>
      <c r="F732" s="359" t="s">
        <v>527</v>
      </c>
      <c r="G732" s="360">
        <f t="shared" si="41"/>
        <v>2541</v>
      </c>
      <c r="H732" s="360">
        <v>2100</v>
      </c>
      <c r="I732" s="638">
        <v>7612980015689</v>
      </c>
      <c r="J732" s="129"/>
      <c r="K732" s="129"/>
    </row>
    <row r="733" spans="1:11" ht="15" customHeight="1" x14ac:dyDescent="0.25">
      <c r="C733" s="143" t="s">
        <v>528</v>
      </c>
      <c r="D733" s="362"/>
      <c r="E733" s="358" t="s">
        <v>529</v>
      </c>
      <c r="F733" s="359" t="s">
        <v>530</v>
      </c>
      <c r="G733" s="360">
        <f t="shared" si="41"/>
        <v>3509</v>
      </c>
      <c r="H733" s="360">
        <v>2900</v>
      </c>
      <c r="I733" s="638">
        <v>7612980015603</v>
      </c>
      <c r="J733" s="129"/>
      <c r="K733" s="129"/>
    </row>
    <row r="734" spans="1:11" ht="15" customHeight="1" x14ac:dyDescent="0.25">
      <c r="C734" s="81" t="s">
        <v>531</v>
      </c>
      <c r="D734" s="11"/>
      <c r="E734" s="15" t="s">
        <v>532</v>
      </c>
      <c r="F734" s="16" t="s">
        <v>533</v>
      </c>
      <c r="G734" s="10">
        <f t="shared" si="41"/>
        <v>4114</v>
      </c>
      <c r="H734" s="10">
        <v>3400</v>
      </c>
      <c r="I734" s="533">
        <v>7612980038169</v>
      </c>
      <c r="K734" s="129"/>
    </row>
    <row r="735" spans="1:11" ht="15" customHeight="1" x14ac:dyDescent="0.25">
      <c r="C735" s="81" t="s">
        <v>534</v>
      </c>
      <c r="D735" s="11"/>
      <c r="E735" s="15" t="s">
        <v>532</v>
      </c>
      <c r="F735" s="16" t="s">
        <v>535</v>
      </c>
      <c r="G735" s="10">
        <f t="shared" si="41"/>
        <v>4114</v>
      </c>
      <c r="H735" s="10">
        <v>3400</v>
      </c>
      <c r="I735" s="533">
        <v>7612980038176</v>
      </c>
      <c r="K735" s="129"/>
    </row>
    <row r="736" spans="1:11" s="5" customFormat="1" ht="15" customHeight="1" x14ac:dyDescent="0.25">
      <c r="A736" s="668"/>
      <c r="C736" s="143" t="s">
        <v>521</v>
      </c>
      <c r="D736" s="362"/>
      <c r="E736" s="358" t="s">
        <v>3337</v>
      </c>
      <c r="F736" s="359" t="s">
        <v>522</v>
      </c>
      <c r="G736" s="360">
        <f t="shared" si="41"/>
        <v>3509</v>
      </c>
      <c r="H736" s="360">
        <v>2900</v>
      </c>
      <c r="I736" s="638">
        <v>7612980052837</v>
      </c>
    </row>
    <row r="737" spans="1:11" s="5" customFormat="1" ht="15" customHeight="1" x14ac:dyDescent="0.25">
      <c r="A737" s="668"/>
      <c r="C737" s="144" t="s">
        <v>539</v>
      </c>
      <c r="D737" s="379"/>
      <c r="E737" s="371" t="s">
        <v>540</v>
      </c>
      <c r="F737" s="375" t="s">
        <v>541</v>
      </c>
      <c r="G737" s="360">
        <f t="shared" si="41"/>
        <v>1331</v>
      </c>
      <c r="H737" s="360">
        <v>1100</v>
      </c>
      <c r="I737" s="638">
        <v>7612981921545</v>
      </c>
      <c r="J737" s="132"/>
      <c r="K737" s="132"/>
    </row>
    <row r="738" spans="1:11" s="5" customFormat="1" ht="15" customHeight="1" x14ac:dyDescent="0.25">
      <c r="A738" s="668"/>
      <c r="C738" s="144" t="s">
        <v>542</v>
      </c>
      <c r="D738" s="379"/>
      <c r="E738" s="371" t="s">
        <v>543</v>
      </c>
      <c r="F738" s="375" t="s">
        <v>544</v>
      </c>
      <c r="G738" s="360">
        <f t="shared" si="41"/>
        <v>1573</v>
      </c>
      <c r="H738" s="360">
        <v>1300</v>
      </c>
      <c r="I738" s="638">
        <v>7612981921415</v>
      </c>
      <c r="J738" s="132"/>
      <c r="K738" s="132"/>
    </row>
    <row r="739" spans="1:11" s="5" customFormat="1" ht="15" customHeight="1" x14ac:dyDescent="0.25">
      <c r="A739" s="668"/>
      <c r="C739" s="144" t="s">
        <v>545</v>
      </c>
      <c r="D739" s="379"/>
      <c r="E739" s="371" t="s">
        <v>546</v>
      </c>
      <c r="F739" s="375" t="s">
        <v>547</v>
      </c>
      <c r="G739" s="360">
        <f t="shared" si="41"/>
        <v>1694</v>
      </c>
      <c r="H739" s="360">
        <v>1400</v>
      </c>
      <c r="I739" s="638">
        <v>7612981921736</v>
      </c>
      <c r="J739" s="132"/>
      <c r="K739" s="132"/>
    </row>
    <row r="740" spans="1:11" s="5" customFormat="1" ht="15" customHeight="1" x14ac:dyDescent="0.25">
      <c r="A740" s="668"/>
      <c r="C740" s="144" t="s">
        <v>548</v>
      </c>
      <c r="D740" s="379"/>
      <c r="E740" s="371" t="s">
        <v>549</v>
      </c>
      <c r="F740" s="375" t="s">
        <v>550</v>
      </c>
      <c r="G740" s="360">
        <f t="shared" si="41"/>
        <v>1815</v>
      </c>
      <c r="H740" s="360">
        <v>1500</v>
      </c>
      <c r="I740" s="638">
        <v>7612981921743</v>
      </c>
      <c r="J740" s="132"/>
      <c r="K740" s="132"/>
    </row>
    <row r="741" spans="1:11" s="5" customFormat="1" ht="15" customHeight="1" x14ac:dyDescent="0.25">
      <c r="A741" s="668"/>
      <c r="C741" s="143" t="s">
        <v>551</v>
      </c>
      <c r="D741" s="362"/>
      <c r="E741" s="358" t="s">
        <v>552</v>
      </c>
      <c r="F741" s="359" t="s">
        <v>493</v>
      </c>
      <c r="G741" s="360">
        <f t="shared" si="41"/>
        <v>4961</v>
      </c>
      <c r="H741" s="360">
        <v>4100</v>
      </c>
      <c r="I741" s="638">
        <v>7612981160142</v>
      </c>
      <c r="J741" s="132"/>
      <c r="K741" s="132"/>
    </row>
    <row r="742" spans="1:11" s="5" customFormat="1" ht="15" customHeight="1" x14ac:dyDescent="0.25">
      <c r="A742" s="668"/>
      <c r="C742" s="143" t="s">
        <v>553</v>
      </c>
      <c r="D742" s="362"/>
      <c r="E742" s="358" t="s">
        <v>554</v>
      </c>
      <c r="F742" s="359" t="s">
        <v>493</v>
      </c>
      <c r="G742" s="360">
        <f t="shared" si="41"/>
        <v>4961</v>
      </c>
      <c r="H742" s="360">
        <v>4100</v>
      </c>
      <c r="I742" s="638">
        <v>7612981160159</v>
      </c>
      <c r="J742" s="132"/>
      <c r="K742" s="132"/>
    </row>
    <row r="743" spans="1:11" s="5" customFormat="1" ht="15" customHeight="1" x14ac:dyDescent="0.25">
      <c r="A743" s="668"/>
      <c r="C743" s="143" t="s">
        <v>555</v>
      </c>
      <c r="D743" s="362"/>
      <c r="E743" s="358" t="s">
        <v>556</v>
      </c>
      <c r="F743" s="359" t="s">
        <v>493</v>
      </c>
      <c r="G743" s="360">
        <f t="shared" si="41"/>
        <v>4961</v>
      </c>
      <c r="H743" s="360">
        <v>4100</v>
      </c>
      <c r="I743" s="638">
        <v>7612981160197</v>
      </c>
      <c r="J743" s="132"/>
      <c r="K743" s="132"/>
    </row>
    <row r="744" spans="1:11" s="5" customFormat="1" ht="15" customHeight="1" x14ac:dyDescent="0.25">
      <c r="A744" s="668"/>
      <c r="C744" s="143" t="s">
        <v>557</v>
      </c>
      <c r="D744" s="362"/>
      <c r="E744" s="358" t="s">
        <v>558</v>
      </c>
      <c r="F744" s="359" t="s">
        <v>559</v>
      </c>
      <c r="G744" s="360">
        <f t="shared" si="41"/>
        <v>3509</v>
      </c>
      <c r="H744" s="360">
        <v>2900</v>
      </c>
      <c r="I744" s="638">
        <v>7612981160135</v>
      </c>
      <c r="J744" s="132"/>
      <c r="K744" s="132"/>
    </row>
    <row r="745" spans="1:11" s="5" customFormat="1" ht="15" customHeight="1" x14ac:dyDescent="0.25">
      <c r="A745" s="668"/>
      <c r="C745" s="143" t="s">
        <v>560</v>
      </c>
      <c r="D745" s="362"/>
      <c r="E745" s="358" t="s">
        <v>561</v>
      </c>
      <c r="F745" s="359" t="s">
        <v>562</v>
      </c>
      <c r="G745" s="360">
        <f t="shared" si="41"/>
        <v>1210</v>
      </c>
      <c r="H745" s="360">
        <v>1000</v>
      </c>
      <c r="I745" s="638">
        <v>7612980515219</v>
      </c>
      <c r="J745" s="132"/>
      <c r="K745" s="132"/>
    </row>
    <row r="746" spans="1:11" s="5" customFormat="1" ht="15" customHeight="1" x14ac:dyDescent="0.25">
      <c r="A746" s="668"/>
      <c r="C746" s="81" t="s">
        <v>563</v>
      </c>
      <c r="D746" s="11"/>
      <c r="E746" s="15" t="s">
        <v>564</v>
      </c>
      <c r="F746" s="16" t="s">
        <v>565</v>
      </c>
      <c r="G746" s="10">
        <f t="shared" si="41"/>
        <v>3267</v>
      </c>
      <c r="H746" s="10">
        <v>2700</v>
      </c>
      <c r="I746" s="533">
        <v>7612142230011</v>
      </c>
      <c r="J746" s="129"/>
      <c r="K746" s="129"/>
    </row>
    <row r="747" spans="1:11" ht="15" customHeight="1" thickBot="1" x14ac:dyDescent="0.3">
      <c r="C747" s="84" t="s">
        <v>566</v>
      </c>
      <c r="D747" s="93"/>
      <c r="E747" s="94" t="s">
        <v>567</v>
      </c>
      <c r="F747" s="126" t="s">
        <v>565</v>
      </c>
      <c r="G747" s="96">
        <f t="shared" si="41"/>
        <v>3267</v>
      </c>
      <c r="H747" s="96">
        <v>2700</v>
      </c>
      <c r="I747" s="639">
        <v>7612142230028</v>
      </c>
      <c r="K747" s="129"/>
    </row>
    <row r="748" spans="1:11" ht="15" customHeight="1" thickBot="1" x14ac:dyDescent="0.3">
      <c r="C748" s="437"/>
      <c r="D748" s="566"/>
      <c r="E748" s="933" t="s">
        <v>3245</v>
      </c>
      <c r="F748" s="115"/>
      <c r="G748" s="69"/>
      <c r="H748" s="696"/>
      <c r="I748" s="980"/>
      <c r="J748" s="535" t="s">
        <v>2064</v>
      </c>
      <c r="K748" s="1009" t="s">
        <v>2065</v>
      </c>
    </row>
    <row r="749" spans="1:11" ht="15" customHeight="1" x14ac:dyDescent="0.25">
      <c r="C749" s="148" t="s">
        <v>2869</v>
      </c>
      <c r="D749" s="401"/>
      <c r="E749" s="409" t="s">
        <v>2870</v>
      </c>
      <c r="F749" s="787"/>
      <c r="G749" s="369">
        <f>SUM(H749*1.21)</f>
        <v>10890</v>
      </c>
      <c r="H749" s="369">
        <v>9000</v>
      </c>
      <c r="I749" s="670">
        <v>7612986403213</v>
      </c>
      <c r="J749" s="524">
        <v>7.03</v>
      </c>
      <c r="K749" s="1004">
        <f>SUM(J749*1.21)</f>
        <v>8.5062999999999995</v>
      </c>
    </row>
    <row r="750" spans="1:11" ht="15" customHeight="1" x14ac:dyDescent="0.25">
      <c r="C750" s="149" t="s">
        <v>2871</v>
      </c>
      <c r="D750" s="362"/>
      <c r="E750" s="382" t="s">
        <v>2872</v>
      </c>
      <c r="F750" s="693"/>
      <c r="G750" s="360">
        <f>SUM(H750*1.21)</f>
        <v>10285</v>
      </c>
      <c r="H750" s="360">
        <v>8500</v>
      </c>
      <c r="I750" s="643">
        <v>7612986403220</v>
      </c>
      <c r="J750" s="141">
        <v>7.03</v>
      </c>
      <c r="K750" s="1005">
        <f>SUM(J750*1.21)</f>
        <v>8.5062999999999995</v>
      </c>
    </row>
    <row r="751" spans="1:11" ht="15" customHeight="1" x14ac:dyDescent="0.25">
      <c r="C751" s="149" t="s">
        <v>2873</v>
      </c>
      <c r="D751" s="362"/>
      <c r="E751" s="382" t="s">
        <v>2874</v>
      </c>
      <c r="F751" s="693"/>
      <c r="G751" s="360">
        <f>SUM(H751*1.21)</f>
        <v>9438</v>
      </c>
      <c r="H751" s="360">
        <v>7800</v>
      </c>
      <c r="I751" s="643">
        <v>7612986403237</v>
      </c>
      <c r="J751" s="141">
        <v>7.03</v>
      </c>
      <c r="K751" s="1005">
        <f>SUM(J751*1.21)</f>
        <v>8.5062999999999995</v>
      </c>
    </row>
    <row r="752" spans="1:11" ht="15" customHeight="1" thickBot="1" x14ac:dyDescent="0.3">
      <c r="C752" s="157" t="s">
        <v>2875</v>
      </c>
      <c r="D752" s="441"/>
      <c r="E752" s="386" t="s">
        <v>2876</v>
      </c>
      <c r="F752" s="788"/>
      <c r="G752" s="365">
        <f>SUM(H752*1.21)</f>
        <v>8591</v>
      </c>
      <c r="H752" s="365">
        <v>7100</v>
      </c>
      <c r="I752" s="650">
        <v>7612986403251</v>
      </c>
      <c r="J752" s="142">
        <v>7.03</v>
      </c>
      <c r="K752" s="1006">
        <f>SUM(J752*1.21)</f>
        <v>8.5062999999999995</v>
      </c>
    </row>
    <row r="753" spans="1:11" ht="15" customHeight="1" thickBot="1" x14ac:dyDescent="0.3">
      <c r="A753" s="64"/>
      <c r="C753" s="6"/>
      <c r="D753" s="68"/>
      <c r="E753" s="933" t="s">
        <v>2059</v>
      </c>
      <c r="F753" s="115"/>
      <c r="G753" s="69"/>
      <c r="H753" s="69"/>
      <c r="I753" s="980"/>
      <c r="K753" s="129"/>
    </row>
    <row r="754" spans="1:11" ht="15" customHeight="1" thickBot="1" x14ac:dyDescent="0.3">
      <c r="A754" s="64" t="s">
        <v>3290</v>
      </c>
      <c r="C754" s="153" t="s">
        <v>1269</v>
      </c>
      <c r="D754" s="679" t="s">
        <v>3291</v>
      </c>
      <c r="E754" s="989" t="s">
        <v>1379</v>
      </c>
      <c r="F754" s="990" t="s">
        <v>1457</v>
      </c>
      <c r="G754" s="369">
        <f t="shared" ref="G754:G785" si="42">SUM(H754*1.21)</f>
        <v>3509</v>
      </c>
      <c r="H754" s="369">
        <v>2900</v>
      </c>
      <c r="I754" s="991">
        <v>7612986084603</v>
      </c>
      <c r="K754" s="129"/>
    </row>
    <row r="755" spans="1:11" ht="15" customHeight="1" thickBot="1" x14ac:dyDescent="0.3">
      <c r="A755" s="64" t="s">
        <v>3290</v>
      </c>
      <c r="C755" s="145" t="s">
        <v>1270</v>
      </c>
      <c r="D755" s="679" t="s">
        <v>3291</v>
      </c>
      <c r="E755" s="377" t="s">
        <v>1380</v>
      </c>
      <c r="F755" s="378" t="s">
        <v>1458</v>
      </c>
      <c r="G755" s="360">
        <f t="shared" si="42"/>
        <v>4356</v>
      </c>
      <c r="H755" s="360">
        <v>3600</v>
      </c>
      <c r="I755" s="651">
        <v>7612986084610</v>
      </c>
      <c r="K755" s="129"/>
    </row>
    <row r="756" spans="1:11" ht="15" customHeight="1" x14ac:dyDescent="0.25">
      <c r="A756" s="64" t="s">
        <v>3290</v>
      </c>
      <c r="C756" s="145" t="s">
        <v>1271</v>
      </c>
      <c r="D756" s="679" t="s">
        <v>3291</v>
      </c>
      <c r="E756" s="377" t="s">
        <v>1381</v>
      </c>
      <c r="F756" s="378" t="s">
        <v>1459</v>
      </c>
      <c r="G756" s="360">
        <f t="shared" si="42"/>
        <v>4961</v>
      </c>
      <c r="H756" s="360">
        <v>4100</v>
      </c>
      <c r="I756" s="651">
        <v>7612986084627</v>
      </c>
      <c r="K756" s="129"/>
    </row>
    <row r="757" spans="1:11" ht="15" customHeight="1" thickBot="1" x14ac:dyDescent="0.3">
      <c r="C757" s="83" t="s">
        <v>1410</v>
      </c>
      <c r="D757" s="12"/>
      <c r="E757" s="3" t="s">
        <v>1460</v>
      </c>
      <c r="F757" s="7" t="s">
        <v>1461</v>
      </c>
      <c r="G757" s="10">
        <f t="shared" si="42"/>
        <v>2420</v>
      </c>
      <c r="H757" s="10">
        <v>2000</v>
      </c>
      <c r="I757" s="654">
        <v>7612986082050</v>
      </c>
      <c r="K757" s="129"/>
    </row>
    <row r="758" spans="1:11" ht="15" customHeight="1" x14ac:dyDescent="0.25">
      <c r="A758" s="64" t="s">
        <v>3290</v>
      </c>
      <c r="C758" s="83" t="s">
        <v>1411</v>
      </c>
      <c r="D758" s="679" t="s">
        <v>3291</v>
      </c>
      <c r="E758" s="3" t="s">
        <v>1462</v>
      </c>
      <c r="F758" s="7" t="s">
        <v>1463</v>
      </c>
      <c r="G758" s="10">
        <f t="shared" si="42"/>
        <v>1089</v>
      </c>
      <c r="H758" s="10">
        <v>900</v>
      </c>
      <c r="I758" s="654">
        <v>7612986082074</v>
      </c>
      <c r="K758" s="129"/>
    </row>
    <row r="759" spans="1:11" ht="15" customHeight="1" x14ac:dyDescent="0.25">
      <c r="C759" s="83" t="s">
        <v>1412</v>
      </c>
      <c r="D759" s="12"/>
      <c r="E759" s="3" t="s">
        <v>1464</v>
      </c>
      <c r="F759" s="7" t="s">
        <v>1465</v>
      </c>
      <c r="G759" s="10">
        <f t="shared" si="42"/>
        <v>847</v>
      </c>
      <c r="H759" s="10">
        <v>700</v>
      </c>
      <c r="I759" s="654">
        <v>7612986082081</v>
      </c>
      <c r="K759" s="129"/>
    </row>
    <row r="760" spans="1:11" ht="15" customHeight="1" x14ac:dyDescent="0.25">
      <c r="C760" s="83" t="s">
        <v>1413</v>
      </c>
      <c r="D760" s="12"/>
      <c r="E760" s="3" t="s">
        <v>1466</v>
      </c>
      <c r="F760" s="7" t="s">
        <v>1465</v>
      </c>
      <c r="G760" s="10">
        <f t="shared" si="42"/>
        <v>605</v>
      </c>
      <c r="H760" s="10">
        <v>500</v>
      </c>
      <c r="I760" s="654">
        <v>7612986082098</v>
      </c>
      <c r="K760" s="129"/>
    </row>
    <row r="761" spans="1:11" ht="15" customHeight="1" thickBot="1" x14ac:dyDescent="0.3">
      <c r="C761" s="83" t="s">
        <v>1414</v>
      </c>
      <c r="D761" s="12"/>
      <c r="E761" s="3" t="s">
        <v>1467</v>
      </c>
      <c r="F761" s="7" t="s">
        <v>1465</v>
      </c>
      <c r="G761" s="10">
        <f t="shared" si="42"/>
        <v>605</v>
      </c>
      <c r="H761" s="10">
        <v>500</v>
      </c>
      <c r="I761" s="654">
        <v>7612986083309</v>
      </c>
      <c r="K761" s="129"/>
    </row>
    <row r="762" spans="1:11" ht="15" customHeight="1" x14ac:dyDescent="0.25">
      <c r="A762" s="64" t="s">
        <v>3290</v>
      </c>
      <c r="C762" s="83" t="s">
        <v>1415</v>
      </c>
      <c r="D762" s="679" t="s">
        <v>3291</v>
      </c>
      <c r="E762" s="3" t="s">
        <v>1468</v>
      </c>
      <c r="F762" s="7" t="s">
        <v>1463</v>
      </c>
      <c r="G762" s="10">
        <f t="shared" si="42"/>
        <v>726</v>
      </c>
      <c r="H762" s="10">
        <v>600</v>
      </c>
      <c r="I762" s="654">
        <v>7612986083316</v>
      </c>
      <c r="K762" s="129"/>
    </row>
    <row r="763" spans="1:11" ht="15" customHeight="1" x14ac:dyDescent="0.25">
      <c r="C763" s="83" t="s">
        <v>1416</v>
      </c>
      <c r="D763" s="12"/>
      <c r="E763" s="3" t="s">
        <v>1431</v>
      </c>
      <c r="F763" s="7" t="s">
        <v>1469</v>
      </c>
      <c r="G763" s="10">
        <f t="shared" si="42"/>
        <v>2420</v>
      </c>
      <c r="H763" s="10">
        <v>2000</v>
      </c>
      <c r="I763" s="654">
        <v>7612986083330</v>
      </c>
      <c r="K763" s="129"/>
    </row>
    <row r="764" spans="1:11" ht="15" customHeight="1" x14ac:dyDescent="0.25">
      <c r="C764" s="152" t="s">
        <v>1941</v>
      </c>
      <c r="D764" s="832"/>
      <c r="E764" s="776" t="s">
        <v>1470</v>
      </c>
      <c r="F764" s="789" t="s">
        <v>1942</v>
      </c>
      <c r="G764" s="360">
        <f t="shared" si="42"/>
        <v>1089</v>
      </c>
      <c r="H764" s="360">
        <v>900</v>
      </c>
      <c r="I764" s="687">
        <v>7612986178654</v>
      </c>
      <c r="K764" s="129"/>
    </row>
    <row r="765" spans="1:11" ht="15" customHeight="1" x14ac:dyDescent="0.25">
      <c r="C765" s="145" t="s">
        <v>1328</v>
      </c>
      <c r="D765" s="357"/>
      <c r="E765" s="377" t="s">
        <v>1470</v>
      </c>
      <c r="F765" s="378" t="s">
        <v>1471</v>
      </c>
      <c r="G765" s="360">
        <f t="shared" si="42"/>
        <v>314.59999999999997</v>
      </c>
      <c r="H765" s="360">
        <v>260</v>
      </c>
      <c r="I765" s="651">
        <v>7612986091106</v>
      </c>
      <c r="K765" s="129"/>
    </row>
    <row r="766" spans="1:11" ht="15" customHeight="1" x14ac:dyDescent="0.25">
      <c r="C766" s="145" t="s">
        <v>1332</v>
      </c>
      <c r="D766" s="357"/>
      <c r="E766" s="377" t="s">
        <v>1472</v>
      </c>
      <c r="F766" s="378" t="s">
        <v>1473</v>
      </c>
      <c r="G766" s="360">
        <f t="shared" si="42"/>
        <v>605</v>
      </c>
      <c r="H766" s="360">
        <v>500</v>
      </c>
      <c r="I766" s="651">
        <v>7612986094381</v>
      </c>
      <c r="K766" s="129"/>
    </row>
    <row r="767" spans="1:11" ht="15" customHeight="1" x14ac:dyDescent="0.25">
      <c r="C767" s="145" t="s">
        <v>1329</v>
      </c>
      <c r="D767" s="357"/>
      <c r="E767" s="377" t="s">
        <v>1472</v>
      </c>
      <c r="F767" s="378" t="s">
        <v>1474</v>
      </c>
      <c r="G767" s="360">
        <f t="shared" si="42"/>
        <v>726</v>
      </c>
      <c r="H767" s="360">
        <v>600</v>
      </c>
      <c r="I767" s="651">
        <v>7612986091007</v>
      </c>
      <c r="K767" s="129"/>
    </row>
    <row r="768" spans="1:11" ht="15" customHeight="1" x14ac:dyDescent="0.25">
      <c r="C768" s="150" t="s">
        <v>1443</v>
      </c>
      <c r="D768" s="357"/>
      <c r="E768" s="377" t="s">
        <v>1475</v>
      </c>
      <c r="F768" s="378" t="s">
        <v>1478</v>
      </c>
      <c r="G768" s="360">
        <f t="shared" si="42"/>
        <v>363</v>
      </c>
      <c r="H768" s="360">
        <v>300</v>
      </c>
      <c r="I768" s="651">
        <v>7612986164923</v>
      </c>
      <c r="K768" s="129"/>
    </row>
    <row r="769" spans="1:11" ht="15" customHeight="1" x14ac:dyDescent="0.25">
      <c r="C769" s="145" t="s">
        <v>1445</v>
      </c>
      <c r="D769" s="357"/>
      <c r="E769" s="377" t="s">
        <v>1475</v>
      </c>
      <c r="F769" s="378" t="s">
        <v>1479</v>
      </c>
      <c r="G769" s="360">
        <f t="shared" si="42"/>
        <v>363</v>
      </c>
      <c r="H769" s="360">
        <v>300</v>
      </c>
      <c r="I769" s="651">
        <v>7612986090598</v>
      </c>
      <c r="K769" s="129"/>
    </row>
    <row r="770" spans="1:11" ht="15" customHeight="1" x14ac:dyDescent="0.25">
      <c r="C770" s="145" t="s">
        <v>1331</v>
      </c>
      <c r="D770" s="357"/>
      <c r="E770" s="377" t="s">
        <v>1476</v>
      </c>
      <c r="F770" s="378" t="s">
        <v>1480</v>
      </c>
      <c r="G770" s="360">
        <f t="shared" si="42"/>
        <v>726</v>
      </c>
      <c r="H770" s="360">
        <v>600</v>
      </c>
      <c r="I770" s="651">
        <v>7612986090574</v>
      </c>
      <c r="K770" s="129"/>
    </row>
    <row r="771" spans="1:11" ht="15" customHeight="1" x14ac:dyDescent="0.25">
      <c r="C771" s="145" t="s">
        <v>1330</v>
      </c>
      <c r="D771" s="357"/>
      <c r="E771" s="377" t="s">
        <v>1477</v>
      </c>
      <c r="F771" s="378" t="s">
        <v>1481</v>
      </c>
      <c r="G771" s="360">
        <f t="shared" si="42"/>
        <v>363</v>
      </c>
      <c r="H771" s="360">
        <v>300</v>
      </c>
      <c r="I771" s="651">
        <v>7612986091090</v>
      </c>
      <c r="K771" s="129"/>
    </row>
    <row r="772" spans="1:11" s="130" customFormat="1" ht="15" customHeight="1" x14ac:dyDescent="0.2">
      <c r="A772" s="676"/>
      <c r="C772" s="992" t="s">
        <v>3049</v>
      </c>
      <c r="D772" s="404"/>
      <c r="E772" s="829" t="s">
        <v>3241</v>
      </c>
      <c r="F772" s="789" t="s">
        <v>883</v>
      </c>
      <c r="G772" s="394">
        <f t="shared" si="42"/>
        <v>605</v>
      </c>
      <c r="H772" s="394">
        <v>500</v>
      </c>
      <c r="I772" s="653">
        <v>7612986353778</v>
      </c>
      <c r="K772" s="131"/>
    </row>
    <row r="773" spans="1:11" s="130" customFormat="1" ht="15" customHeight="1" x14ac:dyDescent="0.2">
      <c r="A773" s="676"/>
      <c r="C773" s="152" t="s">
        <v>3149</v>
      </c>
      <c r="D773" s="680" t="s">
        <v>39</v>
      </c>
      <c r="E773" s="829" t="s">
        <v>3235</v>
      </c>
      <c r="F773" s="789" t="s">
        <v>3233</v>
      </c>
      <c r="G773" s="394">
        <f t="shared" si="42"/>
        <v>484</v>
      </c>
      <c r="H773" s="394">
        <v>400</v>
      </c>
      <c r="I773" s="653">
        <v>7612986442168</v>
      </c>
      <c r="K773" s="131"/>
    </row>
    <row r="774" spans="1:11" s="130" customFormat="1" ht="15" customHeight="1" x14ac:dyDescent="0.2">
      <c r="A774" s="676"/>
      <c r="C774" s="152" t="s">
        <v>3029</v>
      </c>
      <c r="D774" s="680" t="s">
        <v>39</v>
      </c>
      <c r="E774" s="829" t="s">
        <v>3235</v>
      </c>
      <c r="F774" s="789" t="s">
        <v>877</v>
      </c>
      <c r="G774" s="394">
        <f t="shared" si="42"/>
        <v>484</v>
      </c>
      <c r="H774" s="394">
        <v>400</v>
      </c>
      <c r="I774" s="653">
        <v>7612986442175</v>
      </c>
      <c r="K774" s="131"/>
    </row>
    <row r="775" spans="1:11" s="130" customFormat="1" ht="15" customHeight="1" x14ac:dyDescent="0.2">
      <c r="A775" s="676"/>
      <c r="C775" s="152" t="s">
        <v>3150</v>
      </c>
      <c r="D775" s="680" t="s">
        <v>39</v>
      </c>
      <c r="E775" s="829" t="s">
        <v>3235</v>
      </c>
      <c r="F775" s="789" t="s">
        <v>3234</v>
      </c>
      <c r="G775" s="394">
        <f t="shared" si="42"/>
        <v>484</v>
      </c>
      <c r="H775" s="394">
        <v>400</v>
      </c>
      <c r="I775" s="653">
        <v>7612986442182</v>
      </c>
      <c r="K775" s="131"/>
    </row>
    <row r="776" spans="1:11" s="130" customFormat="1" ht="15" customHeight="1" x14ac:dyDescent="0.2">
      <c r="A776" s="676"/>
      <c r="C776" s="152" t="s">
        <v>3151</v>
      </c>
      <c r="D776" s="680" t="s">
        <v>39</v>
      </c>
      <c r="E776" s="829" t="s">
        <v>3315</v>
      </c>
      <c r="F776" s="789" t="s">
        <v>3233</v>
      </c>
      <c r="G776" s="394">
        <f t="shared" si="42"/>
        <v>605</v>
      </c>
      <c r="H776" s="394">
        <v>500</v>
      </c>
      <c r="I776" s="653">
        <v>7612985922692</v>
      </c>
      <c r="K776" s="131"/>
    </row>
    <row r="777" spans="1:11" s="130" customFormat="1" ht="15" customHeight="1" x14ac:dyDescent="0.2">
      <c r="A777" s="676"/>
      <c r="C777" s="152" t="s">
        <v>3030</v>
      </c>
      <c r="D777" s="680" t="s">
        <v>39</v>
      </c>
      <c r="E777" s="829" t="s">
        <v>3315</v>
      </c>
      <c r="F777" s="789" t="s">
        <v>877</v>
      </c>
      <c r="G777" s="394">
        <f t="shared" si="42"/>
        <v>605</v>
      </c>
      <c r="H777" s="394">
        <v>500</v>
      </c>
      <c r="I777" s="653">
        <v>7612985922708</v>
      </c>
      <c r="K777" s="131"/>
    </row>
    <row r="778" spans="1:11" s="130" customFormat="1" ht="15" customHeight="1" x14ac:dyDescent="0.2">
      <c r="A778" s="676"/>
      <c r="C778" s="152" t="s">
        <v>3152</v>
      </c>
      <c r="D778" s="680" t="s">
        <v>39</v>
      </c>
      <c r="E778" s="829" t="s">
        <v>3315</v>
      </c>
      <c r="F778" s="789" t="s">
        <v>3234</v>
      </c>
      <c r="G778" s="394">
        <f t="shared" si="42"/>
        <v>605</v>
      </c>
      <c r="H778" s="394">
        <v>500</v>
      </c>
      <c r="I778" s="653">
        <v>7612985922715</v>
      </c>
      <c r="K778" s="131"/>
    </row>
    <row r="779" spans="1:11" s="130" customFormat="1" ht="15" customHeight="1" x14ac:dyDescent="0.2">
      <c r="A779" s="676"/>
      <c r="C779" s="152" t="s">
        <v>3153</v>
      </c>
      <c r="D779" s="680" t="s">
        <v>39</v>
      </c>
      <c r="E779" s="829" t="s">
        <v>3237</v>
      </c>
      <c r="F779" s="789" t="s">
        <v>3233</v>
      </c>
      <c r="G779" s="394">
        <f t="shared" si="42"/>
        <v>3630</v>
      </c>
      <c r="H779" s="394">
        <v>3000</v>
      </c>
      <c r="I779" s="653">
        <v>7612985961868</v>
      </c>
      <c r="K779" s="131"/>
    </row>
    <row r="780" spans="1:11" s="130" customFormat="1" ht="15" customHeight="1" x14ac:dyDescent="0.2">
      <c r="A780" s="676"/>
      <c r="C780" s="152" t="s">
        <v>3031</v>
      </c>
      <c r="D780" s="680" t="s">
        <v>39</v>
      </c>
      <c r="E780" s="829" t="s">
        <v>3237</v>
      </c>
      <c r="F780" s="789" t="s">
        <v>877</v>
      </c>
      <c r="G780" s="394">
        <f t="shared" si="42"/>
        <v>3630</v>
      </c>
      <c r="H780" s="394">
        <v>3000</v>
      </c>
      <c r="I780" s="653">
        <v>7612985961875</v>
      </c>
      <c r="K780" s="131"/>
    </row>
    <row r="781" spans="1:11" s="130" customFormat="1" ht="15" customHeight="1" x14ac:dyDescent="0.2">
      <c r="A781" s="676"/>
      <c r="C781" s="152" t="s">
        <v>3154</v>
      </c>
      <c r="D781" s="680" t="s">
        <v>39</v>
      </c>
      <c r="E781" s="829" t="s">
        <v>3237</v>
      </c>
      <c r="F781" s="789" t="s">
        <v>3234</v>
      </c>
      <c r="G781" s="394">
        <f t="shared" si="42"/>
        <v>3630</v>
      </c>
      <c r="H781" s="394">
        <v>3000</v>
      </c>
      <c r="I781" s="653">
        <v>7612985961882</v>
      </c>
      <c r="K781" s="131"/>
    </row>
    <row r="782" spans="1:11" s="130" customFormat="1" ht="15" customHeight="1" x14ac:dyDescent="0.2">
      <c r="A782" s="676"/>
      <c r="C782" s="152" t="s">
        <v>3155</v>
      </c>
      <c r="D782" s="680" t="s">
        <v>39</v>
      </c>
      <c r="E782" s="829" t="s">
        <v>3236</v>
      </c>
      <c r="F782" s="789" t="s">
        <v>3233</v>
      </c>
      <c r="G782" s="394">
        <f t="shared" si="42"/>
        <v>3630</v>
      </c>
      <c r="H782" s="394">
        <v>3000</v>
      </c>
      <c r="I782" s="653">
        <v>7612985961899</v>
      </c>
      <c r="K782" s="131"/>
    </row>
    <row r="783" spans="1:11" s="130" customFormat="1" ht="15" customHeight="1" x14ac:dyDescent="0.2">
      <c r="A783" s="676"/>
      <c r="C783" s="152" t="s">
        <v>3032</v>
      </c>
      <c r="D783" s="680" t="s">
        <v>39</v>
      </c>
      <c r="E783" s="829" t="s">
        <v>3236</v>
      </c>
      <c r="F783" s="789" t="s">
        <v>877</v>
      </c>
      <c r="G783" s="394">
        <f t="shared" si="42"/>
        <v>3630</v>
      </c>
      <c r="H783" s="394">
        <v>3000</v>
      </c>
      <c r="I783" s="653">
        <v>7612985962001</v>
      </c>
      <c r="J783" s="697"/>
      <c r="K783" s="722"/>
    </row>
    <row r="784" spans="1:11" s="130" customFormat="1" ht="15" customHeight="1" x14ac:dyDescent="0.2">
      <c r="A784" s="676"/>
      <c r="C784" s="152" t="s">
        <v>3156</v>
      </c>
      <c r="D784" s="680" t="s">
        <v>39</v>
      </c>
      <c r="E784" s="829" t="s">
        <v>3236</v>
      </c>
      <c r="F784" s="789" t="s">
        <v>3234</v>
      </c>
      <c r="G784" s="394">
        <f t="shared" si="42"/>
        <v>3630</v>
      </c>
      <c r="H784" s="394">
        <v>3000</v>
      </c>
      <c r="I784" s="653">
        <v>7612985962018</v>
      </c>
      <c r="K784" s="131"/>
    </row>
    <row r="785" spans="1:11" s="130" customFormat="1" ht="15" customHeight="1" x14ac:dyDescent="0.2">
      <c r="A785" s="676"/>
      <c r="C785" s="152" t="s">
        <v>3157</v>
      </c>
      <c r="D785" s="680" t="s">
        <v>39</v>
      </c>
      <c r="E785" s="829" t="s">
        <v>3238</v>
      </c>
      <c r="F785" s="789" t="s">
        <v>3233</v>
      </c>
      <c r="G785" s="394">
        <f t="shared" si="42"/>
        <v>2299</v>
      </c>
      <c r="H785" s="394">
        <v>1900</v>
      </c>
      <c r="I785" s="653">
        <v>7612986414936</v>
      </c>
      <c r="K785" s="131"/>
    </row>
    <row r="786" spans="1:11" s="130" customFormat="1" ht="15" customHeight="1" x14ac:dyDescent="0.2">
      <c r="A786" s="676"/>
      <c r="C786" s="152" t="s">
        <v>3027</v>
      </c>
      <c r="D786" s="680" t="s">
        <v>39</v>
      </c>
      <c r="E786" s="829" t="s">
        <v>3238</v>
      </c>
      <c r="F786" s="789" t="s">
        <v>877</v>
      </c>
      <c r="G786" s="394">
        <f t="shared" ref="G786:G817" si="43">SUM(H786*1.21)</f>
        <v>2299</v>
      </c>
      <c r="H786" s="394">
        <v>1900</v>
      </c>
      <c r="I786" s="653">
        <v>7612986414943</v>
      </c>
      <c r="K786" s="131"/>
    </row>
    <row r="787" spans="1:11" s="130" customFormat="1" ht="15" customHeight="1" x14ac:dyDescent="0.2">
      <c r="A787" s="676"/>
      <c r="C787" s="152" t="s">
        <v>3158</v>
      </c>
      <c r="D787" s="680" t="s">
        <v>39</v>
      </c>
      <c r="E787" s="829" t="s">
        <v>3238</v>
      </c>
      <c r="F787" s="789" t="s">
        <v>3234</v>
      </c>
      <c r="G787" s="394">
        <f t="shared" si="43"/>
        <v>2299</v>
      </c>
      <c r="H787" s="394">
        <v>1900</v>
      </c>
      <c r="I787" s="653">
        <v>7612986414950</v>
      </c>
      <c r="K787" s="131"/>
    </row>
    <row r="788" spans="1:11" s="130" customFormat="1" ht="15" customHeight="1" x14ac:dyDescent="0.2">
      <c r="A788" s="676"/>
      <c r="C788" s="152" t="s">
        <v>3159</v>
      </c>
      <c r="D788" s="680" t="s">
        <v>39</v>
      </c>
      <c r="E788" s="829" t="s">
        <v>3239</v>
      </c>
      <c r="F788" s="789" t="s">
        <v>3233</v>
      </c>
      <c r="G788" s="394">
        <f t="shared" si="43"/>
        <v>2299</v>
      </c>
      <c r="H788" s="394">
        <v>1900</v>
      </c>
      <c r="I788" s="653">
        <v>7612986414967</v>
      </c>
      <c r="K788" s="131"/>
    </row>
    <row r="789" spans="1:11" s="130" customFormat="1" ht="15" customHeight="1" x14ac:dyDescent="0.2">
      <c r="A789" s="676"/>
      <c r="C789" s="152" t="s">
        <v>3028</v>
      </c>
      <c r="D789" s="680" t="s">
        <v>39</v>
      </c>
      <c r="E789" s="829" t="s">
        <v>3239</v>
      </c>
      <c r="F789" s="789" t="s">
        <v>877</v>
      </c>
      <c r="G789" s="394">
        <f t="shared" si="43"/>
        <v>2299</v>
      </c>
      <c r="H789" s="394">
        <v>1900</v>
      </c>
      <c r="I789" s="653">
        <v>7612986414974</v>
      </c>
      <c r="K789" s="131"/>
    </row>
    <row r="790" spans="1:11" s="130" customFormat="1" ht="15" customHeight="1" x14ac:dyDescent="0.2">
      <c r="A790" s="676"/>
      <c r="C790" s="152" t="s">
        <v>3160</v>
      </c>
      <c r="D790" s="680" t="s">
        <v>39</v>
      </c>
      <c r="E790" s="829" t="s">
        <v>3239</v>
      </c>
      <c r="F790" s="789" t="s">
        <v>3234</v>
      </c>
      <c r="G790" s="394">
        <f t="shared" si="43"/>
        <v>2299</v>
      </c>
      <c r="H790" s="394">
        <v>1900</v>
      </c>
      <c r="I790" s="653">
        <v>7612986414981</v>
      </c>
      <c r="K790" s="131"/>
    </row>
    <row r="791" spans="1:11" s="130" customFormat="1" ht="15" customHeight="1" x14ac:dyDescent="0.2">
      <c r="A791" s="676"/>
      <c r="C791" s="152" t="s">
        <v>1971</v>
      </c>
      <c r="D791" s="680" t="s">
        <v>39</v>
      </c>
      <c r="E791" s="829" t="s">
        <v>3240</v>
      </c>
      <c r="F791" s="789" t="s">
        <v>3233</v>
      </c>
      <c r="G791" s="394">
        <f t="shared" si="43"/>
        <v>1815</v>
      </c>
      <c r="H791" s="394">
        <v>1500</v>
      </c>
      <c r="I791" s="653">
        <v>7612985922586</v>
      </c>
      <c r="K791" s="131"/>
    </row>
    <row r="792" spans="1:11" s="130" customFormat="1" ht="15" customHeight="1" x14ac:dyDescent="0.2">
      <c r="A792" s="676"/>
      <c r="C792" s="152" t="s">
        <v>1973</v>
      </c>
      <c r="D792" s="680" t="s">
        <v>39</v>
      </c>
      <c r="E792" s="829" t="s">
        <v>3240</v>
      </c>
      <c r="F792" s="789" t="s">
        <v>3234</v>
      </c>
      <c r="G792" s="394">
        <f t="shared" si="43"/>
        <v>1815</v>
      </c>
      <c r="H792" s="394">
        <v>1500</v>
      </c>
      <c r="I792" s="653">
        <v>7612985922609</v>
      </c>
      <c r="K792" s="131"/>
    </row>
    <row r="793" spans="1:11" s="130" customFormat="1" ht="15" customHeight="1" x14ac:dyDescent="0.2">
      <c r="A793" s="676"/>
      <c r="C793" s="152" t="s">
        <v>1972</v>
      </c>
      <c r="D793" s="680" t="s">
        <v>39</v>
      </c>
      <c r="E793" s="829" t="s">
        <v>3240</v>
      </c>
      <c r="F793" s="789" t="s">
        <v>877</v>
      </c>
      <c r="G793" s="394">
        <f t="shared" si="43"/>
        <v>1815</v>
      </c>
      <c r="H793" s="394">
        <v>1500</v>
      </c>
      <c r="I793" s="653">
        <v>7612985922593</v>
      </c>
      <c r="K793" s="131"/>
    </row>
    <row r="794" spans="1:11" s="130" customFormat="1" ht="15" customHeight="1" x14ac:dyDescent="0.2">
      <c r="A794" s="676"/>
      <c r="C794" s="152" t="s">
        <v>3043</v>
      </c>
      <c r="D794" s="680" t="s">
        <v>39</v>
      </c>
      <c r="E794" s="829" t="s">
        <v>1140</v>
      </c>
      <c r="F794" s="789" t="s">
        <v>877</v>
      </c>
      <c r="G794" s="394">
        <f t="shared" si="43"/>
        <v>1331</v>
      </c>
      <c r="H794" s="394">
        <v>1100</v>
      </c>
      <c r="I794" s="653">
        <v>7612986149814</v>
      </c>
      <c r="K794" s="131"/>
    </row>
    <row r="795" spans="1:11" s="130" customFormat="1" ht="15" customHeight="1" x14ac:dyDescent="0.2">
      <c r="A795" s="676"/>
      <c r="C795" s="152" t="s">
        <v>3044</v>
      </c>
      <c r="D795" s="680" t="s">
        <v>39</v>
      </c>
      <c r="E795" s="829" t="s">
        <v>1140</v>
      </c>
      <c r="F795" s="789" t="s">
        <v>3233</v>
      </c>
      <c r="G795" s="394">
        <f t="shared" si="43"/>
        <v>1331</v>
      </c>
      <c r="H795" s="394">
        <v>1100</v>
      </c>
      <c r="I795" s="653">
        <v>7612986149807</v>
      </c>
      <c r="K795" s="131"/>
    </row>
    <row r="796" spans="1:11" s="130" customFormat="1" ht="15" customHeight="1" x14ac:dyDescent="0.2">
      <c r="A796" s="676"/>
      <c r="C796" s="152" t="s">
        <v>3045</v>
      </c>
      <c r="D796" s="680" t="s">
        <v>39</v>
      </c>
      <c r="E796" s="829" t="s">
        <v>1140</v>
      </c>
      <c r="F796" s="789" t="s">
        <v>3234</v>
      </c>
      <c r="G796" s="394">
        <f t="shared" si="43"/>
        <v>1331</v>
      </c>
      <c r="H796" s="394">
        <v>1100</v>
      </c>
      <c r="I796" s="653">
        <v>7612986149838</v>
      </c>
      <c r="K796" s="131"/>
    </row>
    <row r="797" spans="1:11" s="130" customFormat="1" ht="15" customHeight="1" x14ac:dyDescent="0.2">
      <c r="A797" s="676"/>
      <c r="C797" s="152" t="s">
        <v>3046</v>
      </c>
      <c r="D797" s="680" t="s">
        <v>39</v>
      </c>
      <c r="E797" s="829" t="s">
        <v>3242</v>
      </c>
      <c r="F797" s="789" t="s">
        <v>877</v>
      </c>
      <c r="G797" s="394">
        <f t="shared" si="43"/>
        <v>726</v>
      </c>
      <c r="H797" s="394">
        <v>600</v>
      </c>
      <c r="I797" s="653">
        <v>7612986147988</v>
      </c>
      <c r="K797" s="131"/>
    </row>
    <row r="798" spans="1:11" s="130" customFormat="1" ht="15" customHeight="1" x14ac:dyDescent="0.2">
      <c r="A798" s="676"/>
      <c r="C798" s="152" t="s">
        <v>3047</v>
      </c>
      <c r="D798" s="680" t="s">
        <v>39</v>
      </c>
      <c r="E798" s="829" t="s">
        <v>3242</v>
      </c>
      <c r="F798" s="789" t="s">
        <v>3233</v>
      </c>
      <c r="G798" s="394">
        <f t="shared" si="43"/>
        <v>726</v>
      </c>
      <c r="H798" s="394">
        <v>600</v>
      </c>
      <c r="I798" s="653">
        <v>7612986147971</v>
      </c>
      <c r="K798" s="131"/>
    </row>
    <row r="799" spans="1:11" s="130" customFormat="1" ht="15" customHeight="1" x14ac:dyDescent="0.2">
      <c r="A799" s="676"/>
      <c r="C799" s="152" t="s">
        <v>3048</v>
      </c>
      <c r="D799" s="680" t="s">
        <v>39</v>
      </c>
      <c r="E799" s="829" t="s">
        <v>3242</v>
      </c>
      <c r="F799" s="789" t="s">
        <v>3234</v>
      </c>
      <c r="G799" s="394">
        <f t="shared" si="43"/>
        <v>726</v>
      </c>
      <c r="H799" s="394">
        <v>600</v>
      </c>
      <c r="I799" s="653">
        <v>7612986147995</v>
      </c>
      <c r="K799" s="131"/>
    </row>
    <row r="800" spans="1:11" ht="15" customHeight="1" x14ac:dyDescent="0.25">
      <c r="C800" s="83" t="s">
        <v>1004</v>
      </c>
      <c r="D800" s="12"/>
      <c r="E800" s="13" t="s">
        <v>1005</v>
      </c>
      <c r="F800" s="14" t="s">
        <v>1446</v>
      </c>
      <c r="G800" s="10">
        <f t="shared" si="43"/>
        <v>242</v>
      </c>
      <c r="H800" s="10">
        <v>200</v>
      </c>
      <c r="I800" s="533">
        <v>7612985517300</v>
      </c>
      <c r="K800" s="129"/>
    </row>
    <row r="801" spans="1:11" ht="15" customHeight="1" x14ac:dyDescent="0.25">
      <c r="C801" s="145" t="s">
        <v>1008</v>
      </c>
      <c r="D801" s="357"/>
      <c r="E801" s="371" t="s">
        <v>1009</v>
      </c>
      <c r="F801" s="374" t="s">
        <v>3316</v>
      </c>
      <c r="G801" s="360">
        <f t="shared" si="43"/>
        <v>3509</v>
      </c>
      <c r="H801" s="376">
        <v>2900</v>
      </c>
      <c r="I801" s="638">
        <v>7612980052851</v>
      </c>
      <c r="K801" s="129"/>
    </row>
    <row r="802" spans="1:11" ht="15" customHeight="1" x14ac:dyDescent="0.25">
      <c r="C802" s="143" t="s">
        <v>1010</v>
      </c>
      <c r="D802" s="361"/>
      <c r="E802" s="358" t="s">
        <v>1009</v>
      </c>
      <c r="F802" s="359" t="s">
        <v>3283</v>
      </c>
      <c r="G802" s="360">
        <f t="shared" si="43"/>
        <v>1694</v>
      </c>
      <c r="H802" s="360">
        <v>1400</v>
      </c>
      <c r="I802" s="638">
        <v>7612981698713</v>
      </c>
      <c r="K802" s="129"/>
    </row>
    <row r="803" spans="1:11" ht="15" customHeight="1" x14ac:dyDescent="0.25">
      <c r="C803" s="81" t="s">
        <v>1315</v>
      </c>
      <c r="D803" s="12"/>
      <c r="E803" s="15" t="s">
        <v>1009</v>
      </c>
      <c r="F803" s="16" t="s">
        <v>1011</v>
      </c>
      <c r="G803" s="10">
        <f t="shared" si="43"/>
        <v>1452</v>
      </c>
      <c r="H803" s="10">
        <v>1200</v>
      </c>
      <c r="I803" s="654">
        <v>7612986099300</v>
      </c>
      <c r="K803" s="129"/>
    </row>
    <row r="804" spans="1:11" ht="15" customHeight="1" x14ac:dyDescent="0.25">
      <c r="C804" s="145" t="s">
        <v>1012</v>
      </c>
      <c r="D804" s="357"/>
      <c r="E804" s="358" t="s">
        <v>1009</v>
      </c>
      <c r="F804" s="359" t="s">
        <v>1013</v>
      </c>
      <c r="G804" s="360">
        <f t="shared" si="43"/>
        <v>2904</v>
      </c>
      <c r="H804" s="360">
        <v>2400</v>
      </c>
      <c r="I804" s="638">
        <v>7612985441230</v>
      </c>
      <c r="K804" s="129"/>
    </row>
    <row r="805" spans="1:11" ht="15" customHeight="1" x14ac:dyDescent="0.25">
      <c r="C805" s="81" t="s">
        <v>1014</v>
      </c>
      <c r="D805" s="17"/>
      <c r="E805" s="15" t="s">
        <v>1009</v>
      </c>
      <c r="F805" s="16" t="s">
        <v>1015</v>
      </c>
      <c r="G805" s="10">
        <f t="shared" si="43"/>
        <v>2057</v>
      </c>
      <c r="H805" s="10">
        <v>1700</v>
      </c>
      <c r="I805" s="533">
        <v>7612980508129</v>
      </c>
      <c r="K805" s="129"/>
    </row>
    <row r="806" spans="1:11" ht="15" customHeight="1" x14ac:dyDescent="0.25">
      <c r="C806" s="143" t="s">
        <v>1016</v>
      </c>
      <c r="D806" s="361"/>
      <c r="E806" s="358" t="s">
        <v>1017</v>
      </c>
      <c r="F806" s="359" t="s">
        <v>1432</v>
      </c>
      <c r="G806" s="360">
        <f t="shared" si="43"/>
        <v>1210</v>
      </c>
      <c r="H806" s="360">
        <v>1000</v>
      </c>
      <c r="I806" s="638">
        <v>7612213092562</v>
      </c>
      <c r="K806" s="129"/>
    </row>
    <row r="807" spans="1:11" ht="15" customHeight="1" x14ac:dyDescent="0.25">
      <c r="C807" s="143" t="s">
        <v>1018</v>
      </c>
      <c r="D807" s="357"/>
      <c r="E807" s="371" t="s">
        <v>1019</v>
      </c>
      <c r="F807" s="375" t="s">
        <v>3317</v>
      </c>
      <c r="G807" s="360">
        <f t="shared" si="43"/>
        <v>363</v>
      </c>
      <c r="H807" s="360">
        <v>300</v>
      </c>
      <c r="I807" s="638">
        <v>7612985514781</v>
      </c>
      <c r="K807" s="129"/>
    </row>
    <row r="808" spans="1:11" ht="16.5" customHeight="1" x14ac:dyDescent="0.25">
      <c r="C808" s="145" t="s">
        <v>1020</v>
      </c>
      <c r="D808" s="357"/>
      <c r="E808" s="371" t="s">
        <v>1019</v>
      </c>
      <c r="F808" s="375" t="s">
        <v>1433</v>
      </c>
      <c r="G808" s="360">
        <f t="shared" si="43"/>
        <v>484</v>
      </c>
      <c r="H808" s="376">
        <v>400</v>
      </c>
      <c r="I808" s="638">
        <v>7612985246415</v>
      </c>
      <c r="K808" s="129"/>
    </row>
    <row r="809" spans="1:11" ht="15" customHeight="1" x14ac:dyDescent="0.25">
      <c r="C809" s="81" t="s">
        <v>1021</v>
      </c>
      <c r="D809" s="17"/>
      <c r="E809" s="15" t="s">
        <v>1017</v>
      </c>
      <c r="F809" s="16" t="s">
        <v>1022</v>
      </c>
      <c r="G809" s="10">
        <f t="shared" si="43"/>
        <v>1210</v>
      </c>
      <c r="H809" s="10">
        <v>1000</v>
      </c>
      <c r="I809" s="533">
        <v>7612213096027</v>
      </c>
      <c r="K809" s="129"/>
    </row>
    <row r="810" spans="1:11" ht="15" customHeight="1" x14ac:dyDescent="0.25">
      <c r="C810" s="81" t="s">
        <v>1023</v>
      </c>
      <c r="D810" s="17"/>
      <c r="E810" s="15" t="s">
        <v>1017</v>
      </c>
      <c r="F810" s="16" t="s">
        <v>1024</v>
      </c>
      <c r="G810" s="10">
        <f t="shared" si="43"/>
        <v>1210</v>
      </c>
      <c r="H810" s="10">
        <v>1000</v>
      </c>
      <c r="I810" s="533">
        <v>7612980700868</v>
      </c>
      <c r="K810" s="129"/>
    </row>
    <row r="811" spans="1:11" s="53" customFormat="1" ht="15" customHeight="1" x14ac:dyDescent="0.2">
      <c r="A811" s="73"/>
      <c r="C811" s="81" t="s">
        <v>1025</v>
      </c>
      <c r="D811" s="17"/>
      <c r="E811" s="15" t="s">
        <v>1017</v>
      </c>
      <c r="F811" s="16" t="s">
        <v>1026</v>
      </c>
      <c r="G811" s="10">
        <f t="shared" si="43"/>
        <v>968</v>
      </c>
      <c r="H811" s="10">
        <v>800</v>
      </c>
      <c r="I811" s="533">
        <v>7612981816636</v>
      </c>
      <c r="K811" s="1001"/>
    </row>
    <row r="812" spans="1:11" s="53" customFormat="1" ht="15" customHeight="1" x14ac:dyDescent="0.2">
      <c r="A812" s="73"/>
      <c r="C812" s="81" t="s">
        <v>1027</v>
      </c>
      <c r="D812" s="17"/>
      <c r="E812" s="15" t="s">
        <v>1017</v>
      </c>
      <c r="F812" s="16" t="s">
        <v>1444</v>
      </c>
      <c r="G812" s="10">
        <f t="shared" si="43"/>
        <v>726</v>
      </c>
      <c r="H812" s="10">
        <v>600</v>
      </c>
      <c r="I812" s="533">
        <v>7612319126277</v>
      </c>
      <c r="K812" s="1001"/>
    </row>
    <row r="813" spans="1:11" ht="15" customHeight="1" x14ac:dyDescent="0.25">
      <c r="C813" s="150" t="s">
        <v>1029</v>
      </c>
      <c r="D813" s="774" t="s">
        <v>3190</v>
      </c>
      <c r="E813" s="373" t="s">
        <v>1030</v>
      </c>
      <c r="F813" s="374" t="s">
        <v>3284</v>
      </c>
      <c r="G813" s="360">
        <f t="shared" si="43"/>
        <v>968</v>
      </c>
      <c r="H813" s="360">
        <v>800</v>
      </c>
      <c r="I813" s="638">
        <v>7612985746939</v>
      </c>
      <c r="K813" s="129"/>
    </row>
    <row r="814" spans="1:11" ht="15" customHeight="1" x14ac:dyDescent="0.25">
      <c r="C814" s="143" t="s">
        <v>1266</v>
      </c>
      <c r="D814" s="361"/>
      <c r="E814" s="358" t="s">
        <v>1031</v>
      </c>
      <c r="F814" s="359" t="s">
        <v>1032</v>
      </c>
      <c r="G814" s="360">
        <f t="shared" si="43"/>
        <v>1936</v>
      </c>
      <c r="H814" s="360">
        <v>1600</v>
      </c>
      <c r="I814" s="651">
        <v>7612986081176</v>
      </c>
      <c r="K814" s="129"/>
    </row>
    <row r="815" spans="1:11" ht="15" customHeight="1" x14ac:dyDescent="0.25">
      <c r="C815" s="106" t="s">
        <v>1033</v>
      </c>
      <c r="D815" s="12"/>
      <c r="E815" s="13" t="s">
        <v>1034</v>
      </c>
      <c r="F815" s="18" t="s">
        <v>1035</v>
      </c>
      <c r="G815" s="10">
        <f t="shared" si="43"/>
        <v>3630</v>
      </c>
      <c r="H815" s="10">
        <v>3000</v>
      </c>
      <c r="I815" s="533">
        <v>7612985731461</v>
      </c>
      <c r="K815" s="129"/>
    </row>
    <row r="816" spans="1:11" ht="15" customHeight="1" x14ac:dyDescent="0.25">
      <c r="C816" s="150" t="s">
        <v>1036</v>
      </c>
      <c r="D816" s="357"/>
      <c r="E816" s="371" t="s">
        <v>1037</v>
      </c>
      <c r="F816" s="372" t="s">
        <v>3285</v>
      </c>
      <c r="G816" s="360">
        <f t="shared" si="43"/>
        <v>1573</v>
      </c>
      <c r="H816" s="360">
        <v>1300</v>
      </c>
      <c r="I816" s="638">
        <v>7612985515245</v>
      </c>
      <c r="K816" s="129"/>
    </row>
    <row r="817" spans="1:11" ht="15" customHeight="1" x14ac:dyDescent="0.25">
      <c r="C817" s="81" t="s">
        <v>1038</v>
      </c>
      <c r="D817" s="17"/>
      <c r="E817" s="15" t="s">
        <v>1039</v>
      </c>
      <c r="F817" s="16" t="s">
        <v>1432</v>
      </c>
      <c r="G817" s="10">
        <f t="shared" si="43"/>
        <v>1089</v>
      </c>
      <c r="H817" s="10">
        <v>900</v>
      </c>
      <c r="I817" s="533">
        <v>7612213092579</v>
      </c>
      <c r="K817" s="129"/>
    </row>
    <row r="818" spans="1:11" s="130" customFormat="1" ht="15" customHeight="1" x14ac:dyDescent="0.2">
      <c r="A818" s="676"/>
      <c r="C818" s="152" t="s">
        <v>3038</v>
      </c>
      <c r="D818" s="680" t="s">
        <v>39</v>
      </c>
      <c r="E818" s="829" t="s">
        <v>1031</v>
      </c>
      <c r="F818" s="988" t="s">
        <v>3318</v>
      </c>
      <c r="G818" s="394">
        <f t="shared" ref="G818:G849" si="44">SUM(H818*1.21)</f>
        <v>1936</v>
      </c>
      <c r="H818" s="394">
        <v>1600</v>
      </c>
      <c r="I818" s="653">
        <v>7612986263916</v>
      </c>
      <c r="K818" s="131"/>
    </row>
    <row r="819" spans="1:11" s="130" customFormat="1" ht="15" customHeight="1" x14ac:dyDescent="0.2">
      <c r="A819" s="676"/>
      <c r="C819" s="152" t="s">
        <v>3037</v>
      </c>
      <c r="D819" s="680" t="s">
        <v>39</v>
      </c>
      <c r="E819" s="829" t="s">
        <v>1031</v>
      </c>
      <c r="F819" s="988" t="s">
        <v>3286</v>
      </c>
      <c r="G819" s="394">
        <f t="shared" si="44"/>
        <v>1936</v>
      </c>
      <c r="H819" s="394">
        <v>1600</v>
      </c>
      <c r="I819" s="653">
        <v>7612986498134</v>
      </c>
      <c r="K819" s="131"/>
    </row>
    <row r="820" spans="1:11" s="53" customFormat="1" ht="15" customHeight="1" x14ac:dyDescent="0.2">
      <c r="A820" s="64"/>
      <c r="C820" s="81" t="s">
        <v>1040</v>
      </c>
      <c r="D820" s="12"/>
      <c r="E820" s="13" t="s">
        <v>1041</v>
      </c>
      <c r="F820" s="14" t="s">
        <v>1035</v>
      </c>
      <c r="G820" s="10">
        <f t="shared" si="44"/>
        <v>1815</v>
      </c>
      <c r="H820" s="10">
        <v>1500</v>
      </c>
      <c r="I820" s="533">
        <v>7612985731454</v>
      </c>
      <c r="K820" s="1001"/>
    </row>
    <row r="821" spans="1:11" s="53" customFormat="1" ht="15" customHeight="1" x14ac:dyDescent="0.2">
      <c r="A821" s="64"/>
      <c r="C821" s="143" t="s">
        <v>1042</v>
      </c>
      <c r="D821" s="361"/>
      <c r="E821" s="358" t="s">
        <v>1041</v>
      </c>
      <c r="F821" s="370" t="s">
        <v>3319</v>
      </c>
      <c r="G821" s="360">
        <f t="shared" si="44"/>
        <v>1331</v>
      </c>
      <c r="H821" s="360">
        <v>1100</v>
      </c>
      <c r="I821" s="638">
        <v>7612142241574</v>
      </c>
      <c r="K821" s="1001"/>
    </row>
    <row r="822" spans="1:11" s="53" customFormat="1" ht="15" customHeight="1" x14ac:dyDescent="0.2">
      <c r="A822" s="64"/>
      <c r="C822" s="143" t="s">
        <v>1043</v>
      </c>
      <c r="D822" s="361"/>
      <c r="E822" s="358" t="s">
        <v>1041</v>
      </c>
      <c r="F822" s="370" t="s">
        <v>3287</v>
      </c>
      <c r="G822" s="360">
        <f t="shared" si="44"/>
        <v>1573</v>
      </c>
      <c r="H822" s="360">
        <v>1300</v>
      </c>
      <c r="I822" s="638">
        <v>7612980499175</v>
      </c>
      <c r="K822" s="1001"/>
    </row>
    <row r="823" spans="1:11" s="53" customFormat="1" ht="15" customHeight="1" x14ac:dyDescent="0.2">
      <c r="A823" s="64"/>
      <c r="C823" s="143" t="s">
        <v>1044</v>
      </c>
      <c r="D823" s="361"/>
      <c r="E823" s="358" t="s">
        <v>1041</v>
      </c>
      <c r="F823" s="370" t="s">
        <v>2463</v>
      </c>
      <c r="G823" s="360">
        <f t="shared" si="44"/>
        <v>968</v>
      </c>
      <c r="H823" s="360">
        <v>800</v>
      </c>
      <c r="I823" s="638">
        <v>7612980897384</v>
      </c>
      <c r="K823" s="1001"/>
    </row>
    <row r="824" spans="1:11" s="53" customFormat="1" ht="15" customHeight="1" x14ac:dyDescent="0.2">
      <c r="A824" s="64"/>
      <c r="C824" s="114" t="s">
        <v>1045</v>
      </c>
      <c r="D824" s="17"/>
      <c r="E824" s="15" t="s">
        <v>1046</v>
      </c>
      <c r="F824" s="16" t="s">
        <v>1011</v>
      </c>
      <c r="G824" s="10">
        <f t="shared" si="44"/>
        <v>3025</v>
      </c>
      <c r="H824" s="10">
        <v>2500</v>
      </c>
      <c r="I824" s="533">
        <v>7612985772938</v>
      </c>
      <c r="K824" s="1001"/>
    </row>
    <row r="825" spans="1:11" s="53" customFormat="1" ht="15" customHeight="1" x14ac:dyDescent="0.2">
      <c r="A825" s="64"/>
      <c r="C825" s="143" t="s">
        <v>1047</v>
      </c>
      <c r="D825" s="361"/>
      <c r="E825" s="358" t="s">
        <v>1046</v>
      </c>
      <c r="F825" s="359" t="s">
        <v>2464</v>
      </c>
      <c r="G825" s="360">
        <f t="shared" si="44"/>
        <v>3146</v>
      </c>
      <c r="H825" s="360">
        <v>2600</v>
      </c>
      <c r="I825" s="638">
        <v>7612980687299</v>
      </c>
      <c r="K825" s="1001"/>
    </row>
    <row r="826" spans="1:11" s="53" customFormat="1" ht="15" customHeight="1" x14ac:dyDescent="0.2">
      <c r="A826" s="64"/>
      <c r="C826" s="143" t="s">
        <v>1048</v>
      </c>
      <c r="D826" s="361"/>
      <c r="E826" s="358" t="s">
        <v>1046</v>
      </c>
      <c r="F826" s="359" t="s">
        <v>1434</v>
      </c>
      <c r="G826" s="360">
        <f t="shared" si="44"/>
        <v>3146</v>
      </c>
      <c r="H826" s="360">
        <v>2600</v>
      </c>
      <c r="I826" s="638">
        <v>7612980584215</v>
      </c>
      <c r="K826" s="1001"/>
    </row>
    <row r="827" spans="1:11" s="53" customFormat="1" ht="15" customHeight="1" x14ac:dyDescent="0.2">
      <c r="A827" s="64"/>
      <c r="C827" s="83" t="s">
        <v>1049</v>
      </c>
      <c r="D827" s="12"/>
      <c r="E827" s="13" t="s">
        <v>1050</v>
      </c>
      <c r="F827" s="14" t="s">
        <v>3320</v>
      </c>
      <c r="G827" s="10">
        <f t="shared" si="44"/>
        <v>1210</v>
      </c>
      <c r="H827" s="10">
        <v>1000</v>
      </c>
      <c r="I827" s="533">
        <v>7612985814805</v>
      </c>
      <c r="K827" s="1001"/>
    </row>
    <row r="828" spans="1:11" s="53" customFormat="1" ht="15" customHeight="1" x14ac:dyDescent="0.2">
      <c r="A828" s="64"/>
      <c r="C828" s="83" t="s">
        <v>1418</v>
      </c>
      <c r="D828" s="17"/>
      <c r="E828" s="13" t="s">
        <v>1419</v>
      </c>
      <c r="F828" s="14" t="s">
        <v>1032</v>
      </c>
      <c r="G828" s="10">
        <f t="shared" si="44"/>
        <v>1210</v>
      </c>
      <c r="H828" s="10">
        <v>1000</v>
      </c>
      <c r="I828" s="533">
        <v>7612981686987</v>
      </c>
      <c r="K828" s="1001"/>
    </row>
    <row r="829" spans="1:11" s="53" customFormat="1" ht="15" customHeight="1" x14ac:dyDescent="0.2">
      <c r="A829" s="64"/>
      <c r="C829" s="81" t="s">
        <v>1051</v>
      </c>
      <c r="D829" s="17"/>
      <c r="E829" s="15" t="s">
        <v>1052</v>
      </c>
      <c r="F829" s="16" t="s">
        <v>3288</v>
      </c>
      <c r="G829" s="10">
        <f t="shared" si="44"/>
        <v>847</v>
      </c>
      <c r="H829" s="10">
        <v>700</v>
      </c>
      <c r="I829" s="533">
        <v>7612981128906</v>
      </c>
      <c r="K829" s="1001"/>
    </row>
    <row r="830" spans="1:11" s="53" customFormat="1" ht="15" customHeight="1" x14ac:dyDescent="0.2">
      <c r="A830" s="64"/>
      <c r="C830" s="81" t="s">
        <v>1053</v>
      </c>
      <c r="D830" s="17"/>
      <c r="E830" s="15" t="s">
        <v>1054</v>
      </c>
      <c r="F830" s="16" t="s">
        <v>2462</v>
      </c>
      <c r="G830" s="10">
        <f t="shared" si="44"/>
        <v>847</v>
      </c>
      <c r="H830" s="10">
        <v>700</v>
      </c>
      <c r="I830" s="533">
        <v>7612981128890</v>
      </c>
      <c r="K830" s="1001"/>
    </row>
    <row r="831" spans="1:11" s="53" customFormat="1" ht="15" customHeight="1" x14ac:dyDescent="0.2">
      <c r="A831" s="64"/>
      <c r="C831" s="81" t="s">
        <v>1055</v>
      </c>
      <c r="D831" s="17"/>
      <c r="E831" s="15" t="s">
        <v>1052</v>
      </c>
      <c r="F831" s="16" t="s">
        <v>2462</v>
      </c>
      <c r="G831" s="10">
        <f t="shared" si="44"/>
        <v>847</v>
      </c>
      <c r="H831" s="10">
        <v>700</v>
      </c>
      <c r="I831" s="533">
        <v>7612981128883</v>
      </c>
      <c r="K831" s="1001"/>
    </row>
    <row r="832" spans="1:11" s="53" customFormat="1" ht="15" customHeight="1" x14ac:dyDescent="0.2">
      <c r="A832" s="64"/>
      <c r="C832" s="81" t="s">
        <v>1056</v>
      </c>
      <c r="D832" s="17"/>
      <c r="E832" s="15" t="s">
        <v>1054</v>
      </c>
      <c r="F832" s="16" t="s">
        <v>3289</v>
      </c>
      <c r="G832" s="10">
        <f t="shared" si="44"/>
        <v>847</v>
      </c>
      <c r="H832" s="10">
        <v>700</v>
      </c>
      <c r="I832" s="533">
        <v>7612981129019</v>
      </c>
      <c r="K832" s="1001"/>
    </row>
    <row r="833" spans="1:11" s="53" customFormat="1" ht="15" customHeight="1" x14ac:dyDescent="0.2">
      <c r="A833" s="64"/>
      <c r="C833" s="81" t="s">
        <v>1057</v>
      </c>
      <c r="D833" s="17"/>
      <c r="E833" s="26" t="s">
        <v>1058</v>
      </c>
      <c r="F833" s="27" t="s">
        <v>3288</v>
      </c>
      <c r="G833" s="10">
        <f t="shared" si="44"/>
        <v>968</v>
      </c>
      <c r="H833" s="10">
        <v>800</v>
      </c>
      <c r="I833" s="533">
        <v>7612981307691</v>
      </c>
      <c r="K833" s="1001"/>
    </row>
    <row r="834" spans="1:11" s="53" customFormat="1" ht="15" customHeight="1" x14ac:dyDescent="0.2">
      <c r="A834" s="64"/>
      <c r="C834" s="118" t="s">
        <v>1438</v>
      </c>
      <c r="D834" s="411"/>
      <c r="E834" s="55" t="s">
        <v>1058</v>
      </c>
      <c r="F834" s="117" t="s">
        <v>1938</v>
      </c>
      <c r="G834" s="10">
        <f t="shared" si="44"/>
        <v>968</v>
      </c>
      <c r="H834" s="10">
        <v>800</v>
      </c>
      <c r="I834" s="533">
        <v>7612981667825</v>
      </c>
      <c r="K834" s="1001"/>
    </row>
    <row r="835" spans="1:11" s="53" customFormat="1" ht="15" customHeight="1" x14ac:dyDescent="0.2">
      <c r="A835" s="64"/>
      <c r="C835" s="92" t="s">
        <v>1940</v>
      </c>
      <c r="D835" s="410"/>
      <c r="E835" s="55" t="s">
        <v>1058</v>
      </c>
      <c r="F835" s="54" t="s">
        <v>2012</v>
      </c>
      <c r="G835" s="10">
        <f t="shared" si="44"/>
        <v>605</v>
      </c>
      <c r="H835" s="10">
        <v>500</v>
      </c>
      <c r="I835" s="656">
        <v>7612985534024</v>
      </c>
      <c r="K835" s="1001"/>
    </row>
    <row r="836" spans="1:11" s="53" customFormat="1" ht="15" customHeight="1" x14ac:dyDescent="0.2">
      <c r="A836" s="64"/>
      <c r="C836" s="92" t="s">
        <v>1964</v>
      </c>
      <c r="D836" s="410"/>
      <c r="E836" s="52" t="s">
        <v>1983</v>
      </c>
      <c r="F836" s="62" t="s">
        <v>1986</v>
      </c>
      <c r="G836" s="10">
        <f t="shared" si="44"/>
        <v>3267</v>
      </c>
      <c r="H836" s="10">
        <v>2700</v>
      </c>
      <c r="I836" s="656">
        <v>7612986083354</v>
      </c>
      <c r="K836" s="1001"/>
    </row>
    <row r="837" spans="1:11" s="53" customFormat="1" ht="15" customHeight="1" x14ac:dyDescent="0.2">
      <c r="A837" s="64"/>
      <c r="C837" s="92" t="s">
        <v>1965</v>
      </c>
      <c r="D837" s="410"/>
      <c r="E837" s="52" t="s">
        <v>1984</v>
      </c>
      <c r="F837" s="62" t="s">
        <v>2010</v>
      </c>
      <c r="G837" s="10">
        <f t="shared" si="44"/>
        <v>3267</v>
      </c>
      <c r="H837" s="10">
        <v>2700</v>
      </c>
      <c r="I837" s="656">
        <v>7612986083361</v>
      </c>
      <c r="K837" s="1001"/>
    </row>
    <row r="838" spans="1:11" s="53" customFormat="1" ht="15" customHeight="1" x14ac:dyDescent="0.2">
      <c r="A838" s="64"/>
      <c r="C838" s="92" t="s">
        <v>1966</v>
      </c>
      <c r="D838" s="410"/>
      <c r="E838" s="52" t="s">
        <v>1985</v>
      </c>
      <c r="F838" s="62" t="s">
        <v>2010</v>
      </c>
      <c r="G838" s="10">
        <f t="shared" si="44"/>
        <v>3267</v>
      </c>
      <c r="H838" s="10">
        <v>2700</v>
      </c>
      <c r="I838" s="656">
        <v>7612986083378</v>
      </c>
      <c r="K838" s="1001"/>
    </row>
    <row r="839" spans="1:11" s="53" customFormat="1" ht="15" customHeight="1" x14ac:dyDescent="0.2">
      <c r="A839" s="64"/>
      <c r="C839" s="92" t="s">
        <v>1967</v>
      </c>
      <c r="D839" s="410"/>
      <c r="E839" s="52" t="s">
        <v>1987</v>
      </c>
      <c r="F839" s="62" t="s">
        <v>1986</v>
      </c>
      <c r="G839" s="10">
        <f t="shared" si="44"/>
        <v>5929</v>
      </c>
      <c r="H839" s="10">
        <v>4900</v>
      </c>
      <c r="I839" s="656">
        <v>7612986083385</v>
      </c>
      <c r="K839" s="1001"/>
    </row>
    <row r="840" spans="1:11" s="53" customFormat="1" ht="15" customHeight="1" x14ac:dyDescent="0.2">
      <c r="A840" s="64"/>
      <c r="C840" s="92" t="s">
        <v>1968</v>
      </c>
      <c r="D840" s="410"/>
      <c r="E840" s="52" t="s">
        <v>1988</v>
      </c>
      <c r="F840" s="62" t="s">
        <v>2010</v>
      </c>
      <c r="G840" s="10">
        <f t="shared" si="44"/>
        <v>5929</v>
      </c>
      <c r="H840" s="10">
        <v>4900</v>
      </c>
      <c r="I840" s="656">
        <v>7612986083392</v>
      </c>
      <c r="K840" s="1001"/>
    </row>
    <row r="841" spans="1:11" s="53" customFormat="1" ht="15" customHeight="1" x14ac:dyDescent="0.2">
      <c r="A841" s="64"/>
      <c r="C841" s="92" t="s">
        <v>1969</v>
      </c>
      <c r="D841" s="410"/>
      <c r="E841" s="52" t="s">
        <v>1989</v>
      </c>
      <c r="F841" s="62" t="s">
        <v>2010</v>
      </c>
      <c r="G841" s="10">
        <f t="shared" si="44"/>
        <v>5929</v>
      </c>
      <c r="H841" s="10">
        <v>4900</v>
      </c>
      <c r="I841" s="656">
        <v>7612986084108</v>
      </c>
      <c r="K841" s="1001"/>
    </row>
    <row r="842" spans="1:11" s="53" customFormat="1" ht="15" customHeight="1" x14ac:dyDescent="0.2">
      <c r="A842" s="64"/>
      <c r="C842" s="92" t="s">
        <v>1970</v>
      </c>
      <c r="D842" s="410"/>
      <c r="E842" s="52" t="s">
        <v>1037</v>
      </c>
      <c r="F842" s="62" t="s">
        <v>2011</v>
      </c>
      <c r="G842" s="10">
        <f t="shared" si="44"/>
        <v>4235</v>
      </c>
      <c r="H842" s="10">
        <v>3500</v>
      </c>
      <c r="I842" s="656">
        <v>7612986212860</v>
      </c>
      <c r="K842" s="1001"/>
    </row>
    <row r="843" spans="1:11" s="53" customFormat="1" ht="15" customHeight="1" x14ac:dyDescent="0.2">
      <c r="A843" s="64"/>
      <c r="C843" s="92" t="s">
        <v>1974</v>
      </c>
      <c r="D843" s="410"/>
      <c r="E843" s="52" t="s">
        <v>1990</v>
      </c>
      <c r="F843" s="54" t="s">
        <v>2010</v>
      </c>
      <c r="G843" s="10">
        <f t="shared" si="44"/>
        <v>1815</v>
      </c>
      <c r="H843" s="10">
        <v>1500</v>
      </c>
      <c r="I843" s="656">
        <v>7612985922555</v>
      </c>
      <c r="K843" s="1001"/>
    </row>
    <row r="844" spans="1:11" s="53" customFormat="1" ht="15" customHeight="1" x14ac:dyDescent="0.2">
      <c r="A844" s="64"/>
      <c r="C844" s="92" t="s">
        <v>1975</v>
      </c>
      <c r="D844" s="410"/>
      <c r="E844" s="52" t="s">
        <v>1991</v>
      </c>
      <c r="F844" s="54" t="s">
        <v>2010</v>
      </c>
      <c r="G844" s="10">
        <f t="shared" si="44"/>
        <v>1815</v>
      </c>
      <c r="H844" s="10">
        <v>1500</v>
      </c>
      <c r="I844" s="656">
        <v>7612985922562</v>
      </c>
      <c r="K844" s="1001"/>
    </row>
    <row r="845" spans="1:11" s="53" customFormat="1" ht="15" customHeight="1" x14ac:dyDescent="0.2">
      <c r="A845" s="64"/>
      <c r="C845" s="92" t="s">
        <v>1976</v>
      </c>
      <c r="D845" s="410"/>
      <c r="E845" s="52" t="s">
        <v>1992</v>
      </c>
      <c r="F845" s="54" t="s">
        <v>2010</v>
      </c>
      <c r="G845" s="10">
        <f t="shared" si="44"/>
        <v>1815</v>
      </c>
      <c r="H845" s="10">
        <v>1500</v>
      </c>
      <c r="I845" s="656">
        <v>7612985922579</v>
      </c>
      <c r="K845" s="1001"/>
    </row>
    <row r="846" spans="1:11" s="53" customFormat="1" ht="15" customHeight="1" x14ac:dyDescent="0.2">
      <c r="A846" s="64"/>
      <c r="C846" s="92" t="s">
        <v>1977</v>
      </c>
      <c r="D846" s="410"/>
      <c r="E846" s="52" t="s">
        <v>1993</v>
      </c>
      <c r="F846" s="54" t="s">
        <v>2010</v>
      </c>
      <c r="G846" s="10">
        <f t="shared" si="44"/>
        <v>4235</v>
      </c>
      <c r="H846" s="10">
        <v>3500</v>
      </c>
      <c r="I846" s="656">
        <v>7612985922524</v>
      </c>
      <c r="K846" s="1001"/>
    </row>
    <row r="847" spans="1:11" s="53" customFormat="1" ht="15" customHeight="1" x14ac:dyDescent="0.2">
      <c r="A847" s="64"/>
      <c r="C847" s="92" t="s">
        <v>1978</v>
      </c>
      <c r="D847" s="410"/>
      <c r="E847" s="52" t="s">
        <v>1994</v>
      </c>
      <c r="F847" s="54" t="s">
        <v>2010</v>
      </c>
      <c r="G847" s="10">
        <f t="shared" si="44"/>
        <v>4235</v>
      </c>
      <c r="H847" s="10">
        <v>3500</v>
      </c>
      <c r="I847" s="656">
        <v>7612985922531</v>
      </c>
      <c r="K847" s="1001"/>
    </row>
    <row r="848" spans="1:11" ht="15" customHeight="1" x14ac:dyDescent="0.25">
      <c r="C848" s="92" t="s">
        <v>1979</v>
      </c>
      <c r="D848" s="410"/>
      <c r="E848" s="52" t="s">
        <v>1995</v>
      </c>
      <c r="F848" s="54" t="s">
        <v>2010</v>
      </c>
      <c r="G848" s="10">
        <f t="shared" si="44"/>
        <v>4235</v>
      </c>
      <c r="H848" s="10">
        <v>3500</v>
      </c>
      <c r="I848" s="656">
        <v>7612985922548</v>
      </c>
      <c r="K848" s="129"/>
    </row>
    <row r="849" spans="3:11" ht="15" customHeight="1" x14ac:dyDescent="0.25">
      <c r="C849" s="119" t="s">
        <v>1980</v>
      </c>
      <c r="D849" s="410"/>
      <c r="E849" s="52" t="s">
        <v>1996</v>
      </c>
      <c r="F849" s="54" t="s">
        <v>2010</v>
      </c>
      <c r="G849" s="10">
        <f t="shared" si="44"/>
        <v>3993</v>
      </c>
      <c r="H849" s="10">
        <v>3300</v>
      </c>
      <c r="I849" s="656">
        <v>7612985924375</v>
      </c>
      <c r="K849" s="129"/>
    </row>
    <row r="850" spans="3:11" ht="15" customHeight="1" x14ac:dyDescent="0.25">
      <c r="C850" s="119" t="s">
        <v>1981</v>
      </c>
      <c r="D850" s="410"/>
      <c r="E850" s="52" t="s">
        <v>1997</v>
      </c>
      <c r="F850" s="54" t="s">
        <v>2010</v>
      </c>
      <c r="G850" s="10">
        <f t="shared" ref="G850:G857" si="45">SUM(H850*1.21)</f>
        <v>3993</v>
      </c>
      <c r="H850" s="10">
        <v>3300</v>
      </c>
      <c r="I850" s="656">
        <v>7612985924382</v>
      </c>
      <c r="K850" s="129"/>
    </row>
    <row r="851" spans="3:11" ht="15" customHeight="1" x14ac:dyDescent="0.25">
      <c r="C851" s="119" t="s">
        <v>1982</v>
      </c>
      <c r="D851" s="410"/>
      <c r="E851" s="52" t="s">
        <v>1998</v>
      </c>
      <c r="F851" s="54" t="s">
        <v>2010</v>
      </c>
      <c r="G851" s="10">
        <f t="shared" si="45"/>
        <v>3993</v>
      </c>
      <c r="H851" s="10">
        <v>3300</v>
      </c>
      <c r="I851" s="656">
        <v>7612985924399</v>
      </c>
      <c r="K851" s="129"/>
    </row>
    <row r="852" spans="3:11" ht="15" customHeight="1" x14ac:dyDescent="0.25">
      <c r="C852" s="149" t="s">
        <v>2880</v>
      </c>
      <c r="D852" s="391"/>
      <c r="E852" s="382" t="s">
        <v>3243</v>
      </c>
      <c r="F852" s="405" t="s">
        <v>883</v>
      </c>
      <c r="G852" s="360">
        <f t="shared" si="45"/>
        <v>726</v>
      </c>
      <c r="H852" s="360">
        <v>600</v>
      </c>
      <c r="I852" s="638">
        <v>7612986090826</v>
      </c>
      <c r="K852" s="129"/>
    </row>
    <row r="853" spans="3:11" ht="15" customHeight="1" x14ac:dyDescent="0.25">
      <c r="C853" s="149" t="s">
        <v>2881</v>
      </c>
      <c r="D853" s="391"/>
      <c r="E853" s="382" t="s">
        <v>3244</v>
      </c>
      <c r="F853" s="405" t="s">
        <v>883</v>
      </c>
      <c r="G853" s="360">
        <f t="shared" si="45"/>
        <v>484</v>
      </c>
      <c r="H853" s="360">
        <v>400</v>
      </c>
      <c r="I853" s="638">
        <v>7612986199390</v>
      </c>
      <c r="K853" s="129"/>
    </row>
    <row r="854" spans="3:11" ht="15" customHeight="1" x14ac:dyDescent="0.25">
      <c r="C854" s="150" t="s">
        <v>1139</v>
      </c>
      <c r="D854" s="357"/>
      <c r="E854" s="358" t="s">
        <v>1140</v>
      </c>
      <c r="F854" s="359" t="s">
        <v>1141</v>
      </c>
      <c r="G854" s="360">
        <f t="shared" si="45"/>
        <v>242</v>
      </c>
      <c r="H854" s="360">
        <v>200</v>
      </c>
      <c r="I854" s="638">
        <v>7612981899561</v>
      </c>
      <c r="K854" s="129"/>
    </row>
    <row r="855" spans="3:11" ht="15" customHeight="1" x14ac:dyDescent="0.25">
      <c r="C855" s="177" t="s">
        <v>1939</v>
      </c>
      <c r="D855" s="361"/>
      <c r="E855" s="358" t="s">
        <v>1963</v>
      </c>
      <c r="F855" s="359" t="s">
        <v>2009</v>
      </c>
      <c r="G855" s="360">
        <f t="shared" si="45"/>
        <v>484</v>
      </c>
      <c r="H855" s="360">
        <v>400</v>
      </c>
      <c r="I855" s="638">
        <v>7612981014810</v>
      </c>
      <c r="K855" s="129"/>
    </row>
    <row r="856" spans="3:11" ht="34.9" customHeight="1" x14ac:dyDescent="0.25">
      <c r="C856" s="80" t="s">
        <v>2882</v>
      </c>
      <c r="D856" s="25"/>
      <c r="E856" s="22" t="s">
        <v>2930</v>
      </c>
      <c r="F856" s="105" t="s">
        <v>1127</v>
      </c>
      <c r="G856" s="10">
        <f t="shared" si="45"/>
        <v>217.79999999999998</v>
      </c>
      <c r="H856" s="10">
        <v>180</v>
      </c>
      <c r="I856" s="533">
        <v>7612986252149</v>
      </c>
      <c r="K856" s="129"/>
    </row>
    <row r="857" spans="3:11" ht="32.450000000000003" customHeight="1" thickBot="1" x14ac:dyDescent="0.3">
      <c r="C857" s="110" t="s">
        <v>2883</v>
      </c>
      <c r="D857" s="432"/>
      <c r="E857" s="527" t="s">
        <v>2931</v>
      </c>
      <c r="F857" s="528" t="s">
        <v>1127</v>
      </c>
      <c r="G857" s="96">
        <f t="shared" si="45"/>
        <v>363</v>
      </c>
      <c r="H857" s="96">
        <v>300</v>
      </c>
      <c r="I857" s="639">
        <v>7612985884273</v>
      </c>
      <c r="K857" s="129"/>
    </row>
    <row r="858" spans="3:11" ht="15" customHeight="1" thickBot="1" x14ac:dyDescent="0.3">
      <c r="C858" s="120"/>
      <c r="D858" s="121"/>
      <c r="E858" s="933" t="s">
        <v>2061</v>
      </c>
      <c r="F858" s="77"/>
      <c r="G858" s="78"/>
      <c r="H858" s="78"/>
      <c r="I858" s="70"/>
      <c r="K858" s="129"/>
    </row>
    <row r="859" spans="3:11" ht="15" customHeight="1" x14ac:dyDescent="0.25">
      <c r="C859" s="122" t="s">
        <v>1065</v>
      </c>
      <c r="D859" s="123"/>
      <c r="E859" s="99" t="s">
        <v>1999</v>
      </c>
      <c r="F859" s="109" t="s">
        <v>1066</v>
      </c>
      <c r="G859" s="124">
        <f t="shared" ref="G859:G870" si="46">SUM(H859*1.21)</f>
        <v>7623</v>
      </c>
      <c r="H859" s="124">
        <v>6300</v>
      </c>
      <c r="I859" s="657">
        <v>7612985549554</v>
      </c>
      <c r="K859" s="129"/>
    </row>
    <row r="860" spans="3:11" ht="15" customHeight="1" x14ac:dyDescent="0.25">
      <c r="C860" s="113" t="s">
        <v>1059</v>
      </c>
      <c r="D860" s="11"/>
      <c r="E860" s="15" t="s">
        <v>1999</v>
      </c>
      <c r="F860" s="16" t="s">
        <v>1064</v>
      </c>
      <c r="G860" s="10">
        <f t="shared" si="46"/>
        <v>2299</v>
      </c>
      <c r="H860" s="10">
        <v>1900</v>
      </c>
      <c r="I860" s="533">
        <v>7612980636921</v>
      </c>
      <c r="K860" s="129"/>
    </row>
    <row r="861" spans="3:11" ht="15" customHeight="1" x14ac:dyDescent="0.25">
      <c r="C861" s="113" t="s">
        <v>1060</v>
      </c>
      <c r="D861" s="11"/>
      <c r="E861" s="15" t="s">
        <v>1061</v>
      </c>
      <c r="F861" s="16" t="s">
        <v>1064</v>
      </c>
      <c r="G861" s="10">
        <f t="shared" si="46"/>
        <v>2420</v>
      </c>
      <c r="H861" s="10">
        <v>2000</v>
      </c>
      <c r="I861" s="533">
        <v>7612981054236</v>
      </c>
      <c r="K861" s="129"/>
    </row>
    <row r="862" spans="3:11" ht="15" customHeight="1" x14ac:dyDescent="0.25">
      <c r="C862" s="113" t="s">
        <v>1062</v>
      </c>
      <c r="D862" s="11"/>
      <c r="E862" s="15" t="s">
        <v>1063</v>
      </c>
      <c r="F862" s="16" t="s">
        <v>1064</v>
      </c>
      <c r="G862" s="10">
        <f t="shared" si="46"/>
        <v>2420</v>
      </c>
      <c r="H862" s="10">
        <v>2000</v>
      </c>
      <c r="I862" s="533">
        <v>7612981054175</v>
      </c>
      <c r="K862" s="129"/>
    </row>
    <row r="863" spans="3:11" ht="15" customHeight="1" x14ac:dyDescent="0.25">
      <c r="C863" s="92" t="s">
        <v>1954</v>
      </c>
      <c r="D863" s="17"/>
      <c r="E863" s="15" t="s">
        <v>1061</v>
      </c>
      <c r="F863" s="16" t="s">
        <v>3321</v>
      </c>
      <c r="G863" s="10">
        <f t="shared" si="46"/>
        <v>2420</v>
      </c>
      <c r="H863" s="10">
        <v>2000</v>
      </c>
      <c r="I863" s="533">
        <v>7612986240917</v>
      </c>
      <c r="K863" s="129"/>
    </row>
    <row r="864" spans="3:11" ht="15" customHeight="1" x14ac:dyDescent="0.25">
      <c r="C864" s="92" t="s">
        <v>1955</v>
      </c>
      <c r="D864" s="17"/>
      <c r="E864" s="15" t="s">
        <v>1384</v>
      </c>
      <c r="F864" s="16" t="s">
        <v>3321</v>
      </c>
      <c r="G864" s="10">
        <f t="shared" si="46"/>
        <v>3630</v>
      </c>
      <c r="H864" s="10">
        <v>3000</v>
      </c>
      <c r="I864" s="533">
        <v>7612986240924</v>
      </c>
      <c r="K864" s="129"/>
    </row>
    <row r="865" spans="1:11" ht="16.5" customHeight="1" x14ac:dyDescent="0.25">
      <c r="C865" s="113" t="s">
        <v>1067</v>
      </c>
      <c r="D865" s="11"/>
      <c r="E865" s="15" t="s">
        <v>1068</v>
      </c>
      <c r="F865" s="16" t="s">
        <v>1064</v>
      </c>
      <c r="G865" s="10">
        <f t="shared" si="46"/>
        <v>2783</v>
      </c>
      <c r="H865" s="10">
        <v>2300</v>
      </c>
      <c r="I865" s="533">
        <v>7612980014927</v>
      </c>
      <c r="K865" s="129"/>
    </row>
    <row r="866" spans="1:11" ht="15" customHeight="1" x14ac:dyDescent="0.25">
      <c r="C866" s="113" t="s">
        <v>1069</v>
      </c>
      <c r="D866" s="11"/>
      <c r="E866" s="15" t="s">
        <v>1068</v>
      </c>
      <c r="F866" s="16" t="s">
        <v>1435</v>
      </c>
      <c r="G866" s="10">
        <f t="shared" si="46"/>
        <v>3509</v>
      </c>
      <c r="H866" s="10">
        <v>2900</v>
      </c>
      <c r="I866" s="533">
        <v>7612319486289</v>
      </c>
      <c r="K866" s="129"/>
    </row>
    <row r="867" spans="1:11" ht="15" customHeight="1" x14ac:dyDescent="0.25">
      <c r="C867" s="113" t="s">
        <v>1382</v>
      </c>
      <c r="D867" s="17"/>
      <c r="E867" s="15" t="s">
        <v>1068</v>
      </c>
      <c r="F867" s="16" t="s">
        <v>1383</v>
      </c>
      <c r="G867" s="10">
        <f t="shared" si="46"/>
        <v>11737</v>
      </c>
      <c r="H867" s="10">
        <v>9700</v>
      </c>
      <c r="I867" s="654">
        <v>7612980027552</v>
      </c>
      <c r="K867" s="129"/>
    </row>
    <row r="868" spans="1:11" ht="15" customHeight="1" x14ac:dyDescent="0.25">
      <c r="C868" s="113" t="s">
        <v>1386</v>
      </c>
      <c r="D868" s="17"/>
      <c r="E868" s="15" t="s">
        <v>1384</v>
      </c>
      <c r="F868" s="16" t="s">
        <v>1383</v>
      </c>
      <c r="G868" s="10">
        <f t="shared" si="46"/>
        <v>13310</v>
      </c>
      <c r="H868" s="10">
        <v>11000</v>
      </c>
      <c r="I868" s="654">
        <v>7612985780285</v>
      </c>
      <c r="K868" s="129"/>
    </row>
    <row r="869" spans="1:11" ht="15" customHeight="1" x14ac:dyDescent="0.25">
      <c r="C869" s="113" t="s">
        <v>1387</v>
      </c>
      <c r="D869" s="17"/>
      <c r="E869" s="15" t="s">
        <v>1385</v>
      </c>
      <c r="F869" s="16" t="s">
        <v>1383</v>
      </c>
      <c r="G869" s="10">
        <f t="shared" si="46"/>
        <v>11858</v>
      </c>
      <c r="H869" s="10">
        <v>9800</v>
      </c>
      <c r="I869" s="654">
        <v>7612985839907</v>
      </c>
      <c r="K869" s="129"/>
    </row>
    <row r="870" spans="1:11" s="5" customFormat="1" ht="15" customHeight="1" x14ac:dyDescent="0.25">
      <c r="A870" s="668"/>
      <c r="C870" s="80" t="s">
        <v>2877</v>
      </c>
      <c r="D870" s="25"/>
      <c r="E870" s="51" t="s">
        <v>1944</v>
      </c>
      <c r="F870" s="53" t="s">
        <v>3322</v>
      </c>
      <c r="G870" s="10">
        <f t="shared" si="46"/>
        <v>1210</v>
      </c>
      <c r="H870" s="10">
        <v>1000</v>
      </c>
      <c r="I870" s="533">
        <v>7612986212266</v>
      </c>
      <c r="J870" s="129"/>
      <c r="K870" s="129"/>
    </row>
    <row r="871" spans="1:11" ht="15" customHeight="1" x14ac:dyDescent="0.25">
      <c r="C871" s="113" t="s">
        <v>1074</v>
      </c>
      <c r="D871" s="12"/>
      <c r="E871" s="15" t="s">
        <v>1075</v>
      </c>
      <c r="F871" s="16" t="s">
        <v>1436</v>
      </c>
      <c r="G871" s="10">
        <f t="shared" ref="G871:G897" si="47">SUM(H871*1.21)</f>
        <v>363</v>
      </c>
      <c r="H871" s="10">
        <v>300</v>
      </c>
      <c r="I871" s="533">
        <v>7612985632478</v>
      </c>
      <c r="K871" s="129"/>
    </row>
    <row r="872" spans="1:11" ht="15" customHeight="1" x14ac:dyDescent="0.25">
      <c r="C872" s="113" t="s">
        <v>1076</v>
      </c>
      <c r="D872" s="11"/>
      <c r="E872" s="15" t="s">
        <v>1077</v>
      </c>
      <c r="F872" s="53" t="s">
        <v>3323</v>
      </c>
      <c r="G872" s="10">
        <f t="shared" si="47"/>
        <v>363</v>
      </c>
      <c r="H872" s="10">
        <v>300</v>
      </c>
      <c r="I872" s="533">
        <v>7612319445927</v>
      </c>
      <c r="K872" s="129"/>
    </row>
    <row r="873" spans="1:11" ht="15" customHeight="1" x14ac:dyDescent="0.25">
      <c r="C873" s="113" t="s">
        <v>1078</v>
      </c>
      <c r="D873" s="11"/>
      <c r="E873" s="15" t="s">
        <v>1079</v>
      </c>
      <c r="F873" s="53" t="s">
        <v>3324</v>
      </c>
      <c r="G873" s="10">
        <f t="shared" si="47"/>
        <v>2420</v>
      </c>
      <c r="H873" s="10">
        <v>2000</v>
      </c>
      <c r="I873" s="533">
        <v>7612980506408</v>
      </c>
      <c r="K873" s="129"/>
    </row>
    <row r="874" spans="1:11" ht="15" customHeight="1" x14ac:dyDescent="0.25">
      <c r="C874" s="113" t="s">
        <v>1080</v>
      </c>
      <c r="D874" s="11"/>
      <c r="E874" s="15" t="s">
        <v>1081</v>
      </c>
      <c r="F874" s="53" t="s">
        <v>3325</v>
      </c>
      <c r="G874" s="10">
        <f t="shared" si="47"/>
        <v>1936</v>
      </c>
      <c r="H874" s="10">
        <v>1600</v>
      </c>
      <c r="I874" s="533">
        <v>7612980506415</v>
      </c>
      <c r="K874" s="129"/>
    </row>
    <row r="875" spans="1:11" ht="15" customHeight="1" x14ac:dyDescent="0.25">
      <c r="C875" s="113" t="s">
        <v>1082</v>
      </c>
      <c r="D875" s="11"/>
      <c r="E875" s="15" t="s">
        <v>1083</v>
      </c>
      <c r="F875" s="16" t="s">
        <v>3326</v>
      </c>
      <c r="G875" s="10">
        <f t="shared" si="47"/>
        <v>363</v>
      </c>
      <c r="H875" s="10">
        <v>300</v>
      </c>
      <c r="I875" s="533">
        <v>7612319445934</v>
      </c>
      <c r="K875" s="129"/>
    </row>
    <row r="876" spans="1:11" ht="15" customHeight="1" x14ac:dyDescent="0.25">
      <c r="C876" s="113" t="s">
        <v>1084</v>
      </c>
      <c r="D876" s="11"/>
      <c r="E876" s="15" t="s">
        <v>1085</v>
      </c>
      <c r="F876" s="16" t="s">
        <v>3326</v>
      </c>
      <c r="G876" s="10">
        <f t="shared" si="47"/>
        <v>1694</v>
      </c>
      <c r="H876" s="10">
        <v>1400</v>
      </c>
      <c r="I876" s="533">
        <v>7612980506385</v>
      </c>
      <c r="K876" s="129"/>
    </row>
    <row r="877" spans="1:11" ht="15" customHeight="1" x14ac:dyDescent="0.25">
      <c r="C877" s="113" t="s">
        <v>1086</v>
      </c>
      <c r="D877" s="11"/>
      <c r="E877" s="15" t="s">
        <v>1087</v>
      </c>
      <c r="F877" s="16" t="s">
        <v>1088</v>
      </c>
      <c r="G877" s="10">
        <f t="shared" si="47"/>
        <v>1210</v>
      </c>
      <c r="H877" s="10">
        <v>1000</v>
      </c>
      <c r="I877" s="533">
        <v>7612981833480</v>
      </c>
      <c r="K877" s="129"/>
    </row>
    <row r="878" spans="1:11" ht="15" customHeight="1" x14ac:dyDescent="0.25">
      <c r="C878" s="113" t="s">
        <v>1089</v>
      </c>
      <c r="D878" s="11"/>
      <c r="E878" s="15" t="s">
        <v>1090</v>
      </c>
      <c r="F878" s="16" t="s">
        <v>1091</v>
      </c>
      <c r="G878" s="10">
        <f t="shared" si="47"/>
        <v>4961</v>
      </c>
      <c r="H878" s="10">
        <v>4100</v>
      </c>
      <c r="I878" s="533">
        <v>7612980936083</v>
      </c>
      <c r="K878" s="129"/>
    </row>
    <row r="879" spans="1:11" ht="15" customHeight="1" x14ac:dyDescent="0.25">
      <c r="C879" s="113" t="s">
        <v>1092</v>
      </c>
      <c r="D879" s="11"/>
      <c r="E879" s="15" t="s">
        <v>1093</v>
      </c>
      <c r="F879" s="16" t="s">
        <v>1946</v>
      </c>
      <c r="G879" s="10">
        <f t="shared" si="47"/>
        <v>3388</v>
      </c>
      <c r="H879" s="10">
        <v>2800</v>
      </c>
      <c r="I879" s="533">
        <v>7612981310301</v>
      </c>
      <c r="K879" s="129"/>
    </row>
    <row r="880" spans="1:11" ht="15" customHeight="1" x14ac:dyDescent="0.25">
      <c r="C880" s="113" t="s">
        <v>1094</v>
      </c>
      <c r="D880" s="11"/>
      <c r="E880" s="15" t="s">
        <v>1095</v>
      </c>
      <c r="F880" s="16" t="s">
        <v>2006</v>
      </c>
      <c r="G880" s="10">
        <f t="shared" si="47"/>
        <v>6292</v>
      </c>
      <c r="H880" s="10">
        <v>5200</v>
      </c>
      <c r="I880" s="533">
        <v>7612985546614</v>
      </c>
      <c r="K880" s="129"/>
    </row>
    <row r="881" spans="1:11" s="5" customFormat="1" ht="15" customHeight="1" x14ac:dyDescent="0.25">
      <c r="A881" s="668"/>
      <c r="C881" s="113" t="s">
        <v>1096</v>
      </c>
      <c r="D881" s="11"/>
      <c r="E881" s="15" t="s">
        <v>1097</v>
      </c>
      <c r="F881" s="16" t="s">
        <v>2007</v>
      </c>
      <c r="G881" s="10">
        <f t="shared" si="47"/>
        <v>5203</v>
      </c>
      <c r="H881" s="10">
        <v>4300</v>
      </c>
      <c r="I881" s="533">
        <v>7612985546607</v>
      </c>
      <c r="J881" s="129"/>
      <c r="K881" s="129"/>
    </row>
    <row r="882" spans="1:11" s="5" customFormat="1" ht="15" customHeight="1" x14ac:dyDescent="0.25">
      <c r="A882" s="668"/>
      <c r="C882" s="92" t="s">
        <v>1951</v>
      </c>
      <c r="D882" s="17"/>
      <c r="E882" s="15" t="s">
        <v>1960</v>
      </c>
      <c r="F882" s="16" t="s">
        <v>1957</v>
      </c>
      <c r="G882" s="10">
        <f t="shared" si="47"/>
        <v>1210</v>
      </c>
      <c r="H882" s="10">
        <v>1000</v>
      </c>
      <c r="I882" s="533">
        <v>7612986222906</v>
      </c>
      <c r="J882" s="129"/>
      <c r="K882" s="129"/>
    </row>
    <row r="883" spans="1:11" s="5" customFormat="1" ht="15" customHeight="1" x14ac:dyDescent="0.25">
      <c r="A883" s="668"/>
      <c r="C883" s="92" t="s">
        <v>1952</v>
      </c>
      <c r="D883" s="17"/>
      <c r="E883" s="15" t="s">
        <v>1961</v>
      </c>
      <c r="F883" s="16" t="s">
        <v>2005</v>
      </c>
      <c r="G883" s="10">
        <f t="shared" si="47"/>
        <v>1452</v>
      </c>
      <c r="H883" s="10">
        <v>1200</v>
      </c>
      <c r="I883" s="533">
        <v>7612986241815</v>
      </c>
      <c r="J883" s="129"/>
      <c r="K883" s="129"/>
    </row>
    <row r="884" spans="1:11" s="5" customFormat="1" ht="15" customHeight="1" x14ac:dyDescent="0.25">
      <c r="A884" s="668"/>
      <c r="C884" s="80" t="s">
        <v>2878</v>
      </c>
      <c r="D884" s="25"/>
      <c r="E884" s="51" t="s">
        <v>2933</v>
      </c>
      <c r="F884" s="62" t="s">
        <v>2879</v>
      </c>
      <c r="G884" s="10">
        <f>SUM(H884*1.21)</f>
        <v>726</v>
      </c>
      <c r="H884" s="10">
        <v>600</v>
      </c>
      <c r="I884" s="533">
        <v>7612986175455</v>
      </c>
      <c r="J884" s="129"/>
      <c r="K884" s="129"/>
    </row>
    <row r="885" spans="1:11" s="5" customFormat="1" ht="15" customHeight="1" x14ac:dyDescent="0.25">
      <c r="A885" s="668"/>
      <c r="C885" s="113" t="s">
        <v>1098</v>
      </c>
      <c r="D885" s="11"/>
      <c r="E885" s="15" t="s">
        <v>1099</v>
      </c>
      <c r="F885" s="63" t="s">
        <v>3327</v>
      </c>
      <c r="G885" s="10">
        <f t="shared" si="47"/>
        <v>459.8</v>
      </c>
      <c r="H885" s="10">
        <v>380</v>
      </c>
      <c r="I885" s="533">
        <v>7612980279135</v>
      </c>
      <c r="J885" s="129"/>
      <c r="K885" s="129"/>
    </row>
    <row r="886" spans="1:11" s="5" customFormat="1" ht="15" customHeight="1" x14ac:dyDescent="0.25">
      <c r="A886" s="668"/>
      <c r="C886" s="81" t="s">
        <v>1100</v>
      </c>
      <c r="D886" s="12"/>
      <c r="E886" s="15" t="s">
        <v>1101</v>
      </c>
      <c r="F886" s="63" t="s">
        <v>3328</v>
      </c>
      <c r="G886" s="10">
        <f t="shared" si="47"/>
        <v>459.8</v>
      </c>
      <c r="H886" s="10">
        <v>380</v>
      </c>
      <c r="I886" s="533">
        <v>7612985511940</v>
      </c>
      <c r="J886" s="129"/>
      <c r="K886" s="129"/>
    </row>
    <row r="887" spans="1:11" s="5" customFormat="1" ht="15" customHeight="1" x14ac:dyDescent="0.25">
      <c r="A887" s="668"/>
      <c r="C887" s="113" t="s">
        <v>1102</v>
      </c>
      <c r="D887" s="11"/>
      <c r="E887" s="15" t="s">
        <v>1103</v>
      </c>
      <c r="F887" s="63" t="s">
        <v>3329</v>
      </c>
      <c r="G887" s="10">
        <f t="shared" si="47"/>
        <v>459.8</v>
      </c>
      <c r="H887" s="10">
        <v>380</v>
      </c>
      <c r="I887" s="533">
        <v>8425622085174</v>
      </c>
      <c r="J887" s="129"/>
      <c r="K887" s="129"/>
    </row>
    <row r="888" spans="1:11" s="5" customFormat="1" ht="15" customHeight="1" x14ac:dyDescent="0.25">
      <c r="A888" s="668"/>
      <c r="C888" s="81" t="s">
        <v>1104</v>
      </c>
      <c r="D888" s="11"/>
      <c r="E888" s="13" t="s">
        <v>1105</v>
      </c>
      <c r="F888" s="63" t="s">
        <v>3330</v>
      </c>
      <c r="G888" s="10">
        <f t="shared" si="47"/>
        <v>459.8</v>
      </c>
      <c r="H888" s="10">
        <v>380</v>
      </c>
      <c r="I888" s="533">
        <v>7612981928681</v>
      </c>
      <c r="J888" s="129"/>
      <c r="K888" s="129"/>
    </row>
    <row r="889" spans="1:11" s="5" customFormat="1" ht="15" customHeight="1" x14ac:dyDescent="0.25">
      <c r="A889" s="668"/>
      <c r="C889" s="81" t="s">
        <v>1106</v>
      </c>
      <c r="D889" s="11"/>
      <c r="E889" s="15" t="s">
        <v>1107</v>
      </c>
      <c r="F889" s="16" t="s">
        <v>2002</v>
      </c>
      <c r="G889" s="10">
        <f t="shared" si="47"/>
        <v>2904</v>
      </c>
      <c r="H889" s="10">
        <v>2400</v>
      </c>
      <c r="I889" s="533">
        <v>7612985516556</v>
      </c>
      <c r="J889" s="129"/>
      <c r="K889" s="129"/>
    </row>
    <row r="890" spans="1:11" s="5" customFormat="1" ht="15" customHeight="1" x14ac:dyDescent="0.25">
      <c r="A890" s="668"/>
      <c r="C890" s="81" t="s">
        <v>1108</v>
      </c>
      <c r="D890" s="11"/>
      <c r="E890" s="15" t="s">
        <v>1109</v>
      </c>
      <c r="F890" s="16" t="s">
        <v>2004</v>
      </c>
      <c r="G890" s="10">
        <f t="shared" si="47"/>
        <v>9922</v>
      </c>
      <c r="H890" s="10">
        <v>8200</v>
      </c>
      <c r="I890" s="533">
        <v>7612985516563</v>
      </c>
      <c r="J890" s="129"/>
      <c r="K890" s="129"/>
    </row>
    <row r="891" spans="1:11" s="5" customFormat="1" ht="15" customHeight="1" x14ac:dyDescent="0.25">
      <c r="A891" s="668"/>
      <c r="C891" s="81" t="s">
        <v>1110</v>
      </c>
      <c r="D891" s="11"/>
      <c r="E891" s="15" t="s">
        <v>1109</v>
      </c>
      <c r="F891" s="16" t="s">
        <v>2003</v>
      </c>
      <c r="G891" s="10">
        <f t="shared" si="47"/>
        <v>9922</v>
      </c>
      <c r="H891" s="10">
        <v>8200</v>
      </c>
      <c r="I891" s="533">
        <v>7612985516549</v>
      </c>
      <c r="J891" s="129"/>
      <c r="K891" s="129"/>
    </row>
    <row r="892" spans="1:11" s="5" customFormat="1" ht="15" customHeight="1" x14ac:dyDescent="0.25">
      <c r="A892" s="668"/>
      <c r="C892" s="92" t="s">
        <v>1947</v>
      </c>
      <c r="D892" s="17"/>
      <c r="E892" s="15" t="s">
        <v>1109</v>
      </c>
      <c r="F892" s="16" t="s">
        <v>1956</v>
      </c>
      <c r="G892" s="10">
        <f t="shared" si="47"/>
        <v>9922</v>
      </c>
      <c r="H892" s="10">
        <v>8200</v>
      </c>
      <c r="I892" s="533">
        <v>7612986217537</v>
      </c>
      <c r="J892" s="129"/>
      <c r="K892" s="129"/>
    </row>
    <row r="893" spans="1:11" s="5" customFormat="1" ht="15" customHeight="1" x14ac:dyDescent="0.25">
      <c r="A893" s="668"/>
      <c r="C893" s="92" t="s">
        <v>1948</v>
      </c>
      <c r="D893" s="17"/>
      <c r="E893" s="15" t="s">
        <v>1109</v>
      </c>
      <c r="F893" s="16" t="s">
        <v>1957</v>
      </c>
      <c r="G893" s="10">
        <f t="shared" si="47"/>
        <v>8470</v>
      </c>
      <c r="H893" s="10">
        <v>7000</v>
      </c>
      <c r="I893" s="533">
        <v>7612986205312</v>
      </c>
      <c r="J893" s="129"/>
      <c r="K893" s="129"/>
    </row>
    <row r="894" spans="1:11" s="5" customFormat="1" ht="15" customHeight="1" x14ac:dyDescent="0.25">
      <c r="A894" s="668"/>
      <c r="C894" s="92" t="s">
        <v>1949</v>
      </c>
      <c r="D894" s="17"/>
      <c r="E894" s="15" t="s">
        <v>1109</v>
      </c>
      <c r="F894" s="16" t="s">
        <v>1958</v>
      </c>
      <c r="G894" s="10">
        <f t="shared" si="47"/>
        <v>9922</v>
      </c>
      <c r="H894" s="10">
        <v>8200</v>
      </c>
      <c r="I894" s="533">
        <v>7612986217544</v>
      </c>
      <c r="J894" s="129"/>
      <c r="K894" s="129"/>
    </row>
    <row r="895" spans="1:11" s="5" customFormat="1" ht="15" customHeight="1" x14ac:dyDescent="0.25">
      <c r="A895" s="668"/>
      <c r="C895" s="92" t="s">
        <v>1950</v>
      </c>
      <c r="D895" s="17"/>
      <c r="E895" s="15" t="s">
        <v>1959</v>
      </c>
      <c r="F895" s="16" t="s">
        <v>2002</v>
      </c>
      <c r="G895" s="10">
        <f t="shared" si="47"/>
        <v>5445</v>
      </c>
      <c r="H895" s="10">
        <v>4500</v>
      </c>
      <c r="I895" s="533">
        <v>7612986223071</v>
      </c>
      <c r="J895" s="129"/>
      <c r="K895" s="129"/>
    </row>
    <row r="896" spans="1:11" s="5" customFormat="1" ht="15" customHeight="1" x14ac:dyDescent="0.25">
      <c r="A896" s="668"/>
      <c r="C896" s="81" t="s">
        <v>1417</v>
      </c>
      <c r="D896" s="17"/>
      <c r="E896" s="15" t="s">
        <v>1450</v>
      </c>
      <c r="F896" s="16" t="s">
        <v>2002</v>
      </c>
      <c r="G896" s="10">
        <f t="shared" si="47"/>
        <v>847</v>
      </c>
      <c r="H896" s="10">
        <v>700</v>
      </c>
      <c r="I896" s="533">
        <v>7612981815219</v>
      </c>
      <c r="J896" s="129"/>
      <c r="K896" s="129"/>
    </row>
    <row r="897" spans="1:11" s="5" customFormat="1" ht="15" customHeight="1" x14ac:dyDescent="0.25">
      <c r="A897" s="668"/>
      <c r="C897" s="118" t="s">
        <v>1111</v>
      </c>
      <c r="D897" s="11"/>
      <c r="E897" s="15" t="s">
        <v>1112</v>
      </c>
      <c r="F897" s="16" t="s">
        <v>1113</v>
      </c>
      <c r="G897" s="10">
        <f t="shared" si="47"/>
        <v>3509</v>
      </c>
      <c r="H897" s="10">
        <v>2900</v>
      </c>
      <c r="I897" s="533">
        <v>7612981790158</v>
      </c>
      <c r="J897" s="129"/>
      <c r="K897" s="129"/>
    </row>
    <row r="898" spans="1:11" s="5" customFormat="1" ht="15" customHeight="1" x14ac:dyDescent="0.25">
      <c r="A898" s="668"/>
      <c r="C898" s="80" t="s">
        <v>2810</v>
      </c>
      <c r="D898" s="25"/>
      <c r="E898" s="51" t="s">
        <v>1808</v>
      </c>
      <c r="F898" s="62" t="s">
        <v>2811</v>
      </c>
      <c r="G898" s="10">
        <f t="shared" ref="G898:G916" si="48">SUM(H898*1.21)</f>
        <v>4961</v>
      </c>
      <c r="H898" s="10">
        <v>4100</v>
      </c>
      <c r="I898" s="644">
        <v>7612986384406</v>
      </c>
      <c r="J898" s="129"/>
      <c r="K898" s="129"/>
    </row>
    <row r="899" spans="1:11" s="5" customFormat="1" ht="15" customHeight="1" x14ac:dyDescent="0.25">
      <c r="A899" s="668"/>
      <c r="C899" s="80" t="s">
        <v>2812</v>
      </c>
      <c r="D899" s="25"/>
      <c r="E899" s="51" t="s">
        <v>2813</v>
      </c>
      <c r="F899" s="62" t="s">
        <v>2814</v>
      </c>
      <c r="G899" s="10">
        <f t="shared" si="48"/>
        <v>6655</v>
      </c>
      <c r="H899" s="10">
        <v>5500</v>
      </c>
      <c r="I899" s="644">
        <v>7612986386349</v>
      </c>
      <c r="J899" s="129"/>
      <c r="K899" s="129"/>
    </row>
    <row r="900" spans="1:11" s="5" customFormat="1" ht="15" customHeight="1" x14ac:dyDescent="0.25">
      <c r="A900" s="668"/>
      <c r="C900" s="80" t="s">
        <v>2815</v>
      </c>
      <c r="D900" s="25"/>
      <c r="E900" s="51" t="s">
        <v>2813</v>
      </c>
      <c r="F900" s="62" t="s">
        <v>2814</v>
      </c>
      <c r="G900" s="10">
        <f t="shared" si="48"/>
        <v>6413</v>
      </c>
      <c r="H900" s="10">
        <v>5300</v>
      </c>
      <c r="I900" s="644">
        <v>7612986386332</v>
      </c>
      <c r="J900" s="129"/>
      <c r="K900" s="129"/>
    </row>
    <row r="901" spans="1:11" s="5" customFormat="1" ht="15" customHeight="1" x14ac:dyDescent="0.25">
      <c r="A901" s="668"/>
      <c r="C901" s="80" t="s">
        <v>2816</v>
      </c>
      <c r="D901" s="25"/>
      <c r="E901" s="51" t="s">
        <v>2932</v>
      </c>
      <c r="F901" s="62" t="s">
        <v>2817</v>
      </c>
      <c r="G901" s="10">
        <f t="shared" si="48"/>
        <v>3630</v>
      </c>
      <c r="H901" s="10">
        <v>3000</v>
      </c>
      <c r="I901" s="644">
        <v>7612986408232</v>
      </c>
      <c r="J901" s="129"/>
      <c r="K901" s="129"/>
    </row>
    <row r="902" spans="1:11" s="5" customFormat="1" ht="15" customHeight="1" x14ac:dyDescent="0.25">
      <c r="A902" s="668"/>
      <c r="C902" s="80" t="s">
        <v>2818</v>
      </c>
      <c r="D902" s="25"/>
      <c r="E902" s="51" t="s">
        <v>2819</v>
      </c>
      <c r="F902" s="62"/>
      <c r="G902" s="10">
        <f t="shared" si="48"/>
        <v>968</v>
      </c>
      <c r="H902" s="10">
        <v>800</v>
      </c>
      <c r="I902" s="644">
        <v>7612986386011</v>
      </c>
      <c r="J902" s="129"/>
      <c r="K902" s="129"/>
    </row>
    <row r="903" spans="1:11" s="5" customFormat="1" ht="15" customHeight="1" x14ac:dyDescent="0.25">
      <c r="A903" s="668"/>
      <c r="C903" s="80" t="s">
        <v>2820</v>
      </c>
      <c r="D903" s="25"/>
      <c r="E903" s="51" t="s">
        <v>2821</v>
      </c>
      <c r="F903" s="62" t="s">
        <v>2822</v>
      </c>
      <c r="G903" s="10">
        <f t="shared" si="48"/>
        <v>847</v>
      </c>
      <c r="H903" s="10">
        <v>700</v>
      </c>
      <c r="I903" s="644">
        <v>7612986386028</v>
      </c>
      <c r="J903" s="129"/>
      <c r="K903" s="129"/>
    </row>
    <row r="904" spans="1:11" s="5" customFormat="1" ht="15" customHeight="1" x14ac:dyDescent="0.25">
      <c r="A904" s="668"/>
      <c r="C904" s="80" t="s">
        <v>2823</v>
      </c>
      <c r="D904" s="25"/>
      <c r="E904" s="51" t="s">
        <v>2821</v>
      </c>
      <c r="F904" s="62" t="s">
        <v>2824</v>
      </c>
      <c r="G904" s="10">
        <f t="shared" si="48"/>
        <v>1815</v>
      </c>
      <c r="H904" s="10">
        <v>1500</v>
      </c>
      <c r="I904" s="644">
        <v>7612986386035</v>
      </c>
      <c r="J904" s="129"/>
      <c r="K904" s="129"/>
    </row>
    <row r="905" spans="1:11" s="5" customFormat="1" ht="15" customHeight="1" x14ac:dyDescent="0.25">
      <c r="A905" s="668"/>
      <c r="C905" s="80" t="s">
        <v>2825</v>
      </c>
      <c r="D905" s="25"/>
      <c r="E905" s="51" t="s">
        <v>2826</v>
      </c>
      <c r="F905" s="62"/>
      <c r="G905" s="10">
        <f t="shared" si="48"/>
        <v>484</v>
      </c>
      <c r="H905" s="10">
        <v>400</v>
      </c>
      <c r="I905" s="644">
        <v>7612986386042</v>
      </c>
      <c r="J905" s="129"/>
      <c r="K905" s="129"/>
    </row>
    <row r="906" spans="1:11" s="5" customFormat="1" ht="15" customHeight="1" x14ac:dyDescent="0.25">
      <c r="A906" s="668"/>
      <c r="C906" s="80" t="s">
        <v>2827</v>
      </c>
      <c r="D906" s="25"/>
      <c r="E906" s="51" t="s">
        <v>2828</v>
      </c>
      <c r="F906" s="62"/>
      <c r="G906" s="10">
        <f t="shared" si="48"/>
        <v>1452</v>
      </c>
      <c r="H906" s="10">
        <v>1200</v>
      </c>
      <c r="I906" s="644">
        <v>7612986386059</v>
      </c>
      <c r="J906" s="129"/>
      <c r="K906" s="129"/>
    </row>
    <row r="907" spans="1:11" s="5" customFormat="1" ht="15" customHeight="1" x14ac:dyDescent="0.25">
      <c r="A907" s="668"/>
      <c r="C907" s="80" t="s">
        <v>2829</v>
      </c>
      <c r="D907" s="25"/>
      <c r="E907" s="51" t="s">
        <v>2830</v>
      </c>
      <c r="F907" s="62"/>
      <c r="G907" s="10">
        <f t="shared" si="48"/>
        <v>2057</v>
      </c>
      <c r="H907" s="10">
        <v>1700</v>
      </c>
      <c r="I907" s="644">
        <v>7612986386066</v>
      </c>
      <c r="J907" s="129"/>
      <c r="K907" s="129"/>
    </row>
    <row r="908" spans="1:11" s="5" customFormat="1" ht="15" customHeight="1" x14ac:dyDescent="0.25">
      <c r="A908" s="668"/>
      <c r="C908" s="80" t="s">
        <v>2831</v>
      </c>
      <c r="D908" s="25"/>
      <c r="E908" s="51" t="s">
        <v>2832</v>
      </c>
      <c r="F908" s="62" t="s">
        <v>2824</v>
      </c>
      <c r="G908" s="10">
        <f t="shared" si="48"/>
        <v>1815</v>
      </c>
      <c r="H908" s="10">
        <v>1500</v>
      </c>
      <c r="I908" s="644">
        <v>7612986386004</v>
      </c>
      <c r="J908" s="129"/>
      <c r="K908" s="129"/>
    </row>
    <row r="909" spans="1:11" s="5" customFormat="1" ht="15" customHeight="1" x14ac:dyDescent="0.25">
      <c r="A909" s="668"/>
      <c r="C909" s="80" t="s">
        <v>2833</v>
      </c>
      <c r="D909" s="25"/>
      <c r="E909" s="51" t="s">
        <v>2834</v>
      </c>
      <c r="F909" s="62"/>
      <c r="G909" s="10">
        <f t="shared" si="48"/>
        <v>605</v>
      </c>
      <c r="H909" s="10">
        <v>500</v>
      </c>
      <c r="I909" s="644">
        <v>7612986386073</v>
      </c>
      <c r="J909" s="129"/>
      <c r="K909" s="129"/>
    </row>
    <row r="910" spans="1:11" s="5" customFormat="1" ht="15" customHeight="1" x14ac:dyDescent="0.25">
      <c r="A910" s="668"/>
      <c r="C910" s="80" t="s">
        <v>2835</v>
      </c>
      <c r="D910" s="25"/>
      <c r="E910" s="51" t="s">
        <v>2836</v>
      </c>
      <c r="F910" s="62"/>
      <c r="G910" s="10">
        <f t="shared" si="48"/>
        <v>1089</v>
      </c>
      <c r="H910" s="10">
        <v>900</v>
      </c>
      <c r="I910" s="644">
        <v>7612986385489</v>
      </c>
      <c r="J910" s="129"/>
      <c r="K910" s="129"/>
    </row>
    <row r="911" spans="1:11" s="5" customFormat="1" ht="15" customHeight="1" x14ac:dyDescent="0.25">
      <c r="A911" s="668"/>
      <c r="C911" s="80" t="s">
        <v>2837</v>
      </c>
      <c r="D911" s="25"/>
      <c r="E911" s="51" t="s">
        <v>2838</v>
      </c>
      <c r="F911" s="62"/>
      <c r="G911" s="10">
        <f t="shared" si="48"/>
        <v>847</v>
      </c>
      <c r="H911" s="10">
        <v>700</v>
      </c>
      <c r="I911" s="644">
        <v>7612986386080</v>
      </c>
      <c r="J911" s="129"/>
      <c r="K911" s="129"/>
    </row>
    <row r="912" spans="1:11" s="5" customFormat="1" ht="15" customHeight="1" x14ac:dyDescent="0.25">
      <c r="A912" s="668"/>
      <c r="C912" s="80" t="s">
        <v>2839</v>
      </c>
      <c r="D912" s="25"/>
      <c r="E912" s="51" t="s">
        <v>2840</v>
      </c>
      <c r="F912" s="62"/>
      <c r="G912" s="10">
        <f t="shared" si="48"/>
        <v>726</v>
      </c>
      <c r="H912" s="10">
        <v>600</v>
      </c>
      <c r="I912" s="644">
        <v>7612986386110</v>
      </c>
      <c r="J912" s="129"/>
      <c r="K912" s="129"/>
    </row>
    <row r="913" spans="1:11" s="5" customFormat="1" ht="15" customHeight="1" x14ac:dyDescent="0.25">
      <c r="A913" s="668"/>
      <c r="C913" s="80" t="s">
        <v>2841</v>
      </c>
      <c r="D913" s="25"/>
      <c r="E913" s="51" t="s">
        <v>2842</v>
      </c>
      <c r="F913" s="62"/>
      <c r="G913" s="10">
        <f t="shared" si="48"/>
        <v>1089</v>
      </c>
      <c r="H913" s="10">
        <v>900</v>
      </c>
      <c r="I913" s="644">
        <v>7612986385496</v>
      </c>
      <c r="J913" s="129"/>
      <c r="K913" s="129"/>
    </row>
    <row r="914" spans="1:11" s="5" customFormat="1" ht="15" customHeight="1" x14ac:dyDescent="0.25">
      <c r="A914" s="668"/>
      <c r="C914" s="80" t="s">
        <v>2843</v>
      </c>
      <c r="D914" s="25"/>
      <c r="E914" s="51" t="s">
        <v>2928</v>
      </c>
      <c r="F914" s="62" t="s">
        <v>2844</v>
      </c>
      <c r="G914" s="10">
        <f t="shared" si="48"/>
        <v>7260</v>
      </c>
      <c r="H914" s="10">
        <v>6000</v>
      </c>
      <c r="I914" s="644">
        <v>7612986386097</v>
      </c>
      <c r="J914" s="129"/>
      <c r="K914" s="129"/>
    </row>
    <row r="915" spans="1:11" s="5" customFormat="1" ht="15" customHeight="1" x14ac:dyDescent="0.25">
      <c r="A915" s="668"/>
      <c r="C915" s="80" t="s">
        <v>2845</v>
      </c>
      <c r="D915" s="25"/>
      <c r="E915" s="51" t="s">
        <v>2928</v>
      </c>
      <c r="F915" s="62" t="s">
        <v>2846</v>
      </c>
      <c r="G915" s="10">
        <f t="shared" si="48"/>
        <v>8470</v>
      </c>
      <c r="H915" s="10">
        <v>7000</v>
      </c>
      <c r="I915" s="644">
        <v>7612986386103</v>
      </c>
      <c r="J915" s="129"/>
      <c r="K915" s="129"/>
    </row>
    <row r="916" spans="1:11" s="5" customFormat="1" ht="15" customHeight="1" thickBot="1" x14ac:dyDescent="0.3">
      <c r="A916" s="668"/>
      <c r="C916" s="110" t="s">
        <v>2847</v>
      </c>
      <c r="D916" s="432"/>
      <c r="E916" s="111" t="s">
        <v>2848</v>
      </c>
      <c r="F916" s="435" t="s">
        <v>2849</v>
      </c>
      <c r="G916" s="96">
        <f t="shared" si="48"/>
        <v>484</v>
      </c>
      <c r="H916" s="96">
        <v>400</v>
      </c>
      <c r="I916" s="671">
        <v>7612986386127</v>
      </c>
      <c r="J916" s="129"/>
      <c r="K916" s="129"/>
    </row>
    <row r="917" spans="1:11" ht="15" customHeight="1" thickBot="1" x14ac:dyDescent="0.3">
      <c r="C917" s="101"/>
      <c r="D917" s="74"/>
      <c r="E917" s="933" t="s">
        <v>2062</v>
      </c>
      <c r="F917" s="115"/>
      <c r="G917" s="69"/>
      <c r="H917" s="69"/>
      <c r="I917" s="70"/>
      <c r="K917" s="129"/>
    </row>
    <row r="918" spans="1:11" ht="15" customHeight="1" x14ac:dyDescent="0.25">
      <c r="C918" s="151" t="s">
        <v>1114</v>
      </c>
      <c r="D918" s="366"/>
      <c r="E918" s="367" t="s">
        <v>1115</v>
      </c>
      <c r="F918" s="368"/>
      <c r="G918" s="369">
        <f t="shared" ref="G918:G932" si="49">SUM(H918*1.21)</f>
        <v>121</v>
      </c>
      <c r="H918" s="369">
        <v>100</v>
      </c>
      <c r="I918" s="640">
        <v>7612981833473</v>
      </c>
      <c r="K918" s="129"/>
    </row>
    <row r="919" spans="1:11" ht="15" customHeight="1" x14ac:dyDescent="0.25">
      <c r="C919" s="81" t="s">
        <v>1116</v>
      </c>
      <c r="D919" s="11"/>
      <c r="E919" s="15" t="s">
        <v>1117</v>
      </c>
      <c r="F919" s="16"/>
      <c r="G919" s="10">
        <f t="shared" si="49"/>
        <v>968</v>
      </c>
      <c r="H919" s="10">
        <v>800</v>
      </c>
      <c r="I919" s="533">
        <v>7612211014771</v>
      </c>
      <c r="K919" s="129"/>
    </row>
    <row r="920" spans="1:11" ht="15" customHeight="1" x14ac:dyDescent="0.25">
      <c r="C920" s="81" t="s">
        <v>1118</v>
      </c>
      <c r="D920" s="11"/>
      <c r="E920" s="15" t="s">
        <v>1119</v>
      </c>
      <c r="F920" s="16"/>
      <c r="G920" s="10">
        <f t="shared" si="49"/>
        <v>48.4</v>
      </c>
      <c r="H920" s="10">
        <v>40</v>
      </c>
      <c r="I920" s="533">
        <v>7612981175177</v>
      </c>
      <c r="K920" s="129"/>
    </row>
    <row r="921" spans="1:11" ht="15" customHeight="1" x14ac:dyDescent="0.25">
      <c r="C921" s="81" t="s">
        <v>1120</v>
      </c>
      <c r="D921" s="11"/>
      <c r="E921" s="15" t="s">
        <v>1121</v>
      </c>
      <c r="F921" s="16" t="s">
        <v>1122</v>
      </c>
      <c r="G921" s="10">
        <f t="shared" si="49"/>
        <v>121</v>
      </c>
      <c r="H921" s="10">
        <v>100</v>
      </c>
      <c r="I921" s="533">
        <v>7612409000647</v>
      </c>
      <c r="K921" s="129"/>
    </row>
    <row r="922" spans="1:11" s="5" customFormat="1" ht="15" customHeight="1" x14ac:dyDescent="0.25">
      <c r="A922" s="668"/>
      <c r="C922" s="81" t="s">
        <v>1123</v>
      </c>
      <c r="D922" s="12"/>
      <c r="E922" s="15" t="s">
        <v>1124</v>
      </c>
      <c r="F922" s="16" t="s">
        <v>1437</v>
      </c>
      <c r="G922" s="10">
        <f t="shared" si="49"/>
        <v>60.5</v>
      </c>
      <c r="H922" s="10">
        <v>50</v>
      </c>
      <c r="I922" s="533">
        <v>7612985494007</v>
      </c>
      <c r="J922" s="129"/>
      <c r="K922" s="129"/>
    </row>
    <row r="923" spans="1:11" s="5" customFormat="1" ht="15" customHeight="1" x14ac:dyDescent="0.25">
      <c r="A923" s="668"/>
      <c r="C923" s="81" t="s">
        <v>1125</v>
      </c>
      <c r="D923" s="11"/>
      <c r="E923" s="15" t="s">
        <v>1126</v>
      </c>
      <c r="F923" s="16" t="s">
        <v>1127</v>
      </c>
      <c r="G923" s="10">
        <f t="shared" si="49"/>
        <v>217.79999999999998</v>
      </c>
      <c r="H923" s="10">
        <v>180</v>
      </c>
      <c r="I923" s="533">
        <v>7612409000173</v>
      </c>
      <c r="J923" s="129"/>
      <c r="K923" s="129"/>
    </row>
    <row r="924" spans="1:11" s="5" customFormat="1" ht="15" customHeight="1" x14ac:dyDescent="0.25">
      <c r="A924" s="668"/>
      <c r="C924" s="81" t="s">
        <v>1128</v>
      </c>
      <c r="D924" s="11"/>
      <c r="E924" s="15" t="s">
        <v>1129</v>
      </c>
      <c r="F924" s="16" t="s">
        <v>1127</v>
      </c>
      <c r="G924" s="10">
        <f t="shared" si="49"/>
        <v>363</v>
      </c>
      <c r="H924" s="10">
        <v>300</v>
      </c>
      <c r="I924" s="533">
        <v>7612980472406</v>
      </c>
      <c r="J924" s="129"/>
      <c r="K924" s="129"/>
    </row>
    <row r="925" spans="1:11" ht="15" customHeight="1" x14ac:dyDescent="0.25">
      <c r="C925" s="81" t="s">
        <v>1130</v>
      </c>
      <c r="D925" s="11"/>
      <c r="E925" s="15" t="s">
        <v>1131</v>
      </c>
      <c r="F925" s="16" t="s">
        <v>1127</v>
      </c>
      <c r="G925" s="10">
        <f t="shared" si="49"/>
        <v>363</v>
      </c>
      <c r="H925" s="10">
        <v>300</v>
      </c>
      <c r="I925" s="533">
        <v>7612409000203</v>
      </c>
      <c r="K925" s="129"/>
    </row>
    <row r="926" spans="1:11" ht="15" customHeight="1" x14ac:dyDescent="0.25">
      <c r="C926" s="81" t="s">
        <v>1132</v>
      </c>
      <c r="D926" s="12"/>
      <c r="E926" s="15" t="s">
        <v>1133</v>
      </c>
      <c r="F926" s="16" t="s">
        <v>1134</v>
      </c>
      <c r="G926" s="10">
        <f t="shared" si="49"/>
        <v>1210</v>
      </c>
      <c r="H926" s="10">
        <v>1000</v>
      </c>
      <c r="I926" s="533">
        <v>7612981118471</v>
      </c>
      <c r="K926" s="129"/>
    </row>
    <row r="927" spans="1:11" ht="15" customHeight="1" x14ac:dyDescent="0.25">
      <c r="C927" s="81" t="s">
        <v>1135</v>
      </c>
      <c r="D927" s="11"/>
      <c r="E927" s="15" t="s">
        <v>1136</v>
      </c>
      <c r="F927" s="16"/>
      <c r="G927" s="10">
        <f t="shared" si="49"/>
        <v>242</v>
      </c>
      <c r="H927" s="10">
        <v>200</v>
      </c>
      <c r="I927" s="533">
        <v>7612142237942</v>
      </c>
      <c r="K927" s="129"/>
    </row>
    <row r="928" spans="1:11" ht="15" customHeight="1" x14ac:dyDescent="0.25">
      <c r="C928" s="81" t="s">
        <v>1137</v>
      </c>
      <c r="D928" s="11"/>
      <c r="E928" s="15" t="s">
        <v>1138</v>
      </c>
      <c r="F928" s="16"/>
      <c r="G928" s="10">
        <f>SUM(H928*1.21)</f>
        <v>193.6</v>
      </c>
      <c r="H928" s="10">
        <v>160</v>
      </c>
      <c r="I928" s="533">
        <v>7612980579211</v>
      </c>
      <c r="K928" s="129"/>
    </row>
    <row r="929" spans="3:11" ht="15" customHeight="1" x14ac:dyDescent="0.25">
      <c r="C929" s="143" t="s">
        <v>1142</v>
      </c>
      <c r="D929" s="357"/>
      <c r="E929" s="358" t="s">
        <v>1143</v>
      </c>
      <c r="F929" s="359" t="s">
        <v>1144</v>
      </c>
      <c r="G929" s="360">
        <f t="shared" si="49"/>
        <v>242</v>
      </c>
      <c r="H929" s="360">
        <v>200</v>
      </c>
      <c r="I929" s="638">
        <v>7612985477994</v>
      </c>
      <c r="K929" s="129"/>
    </row>
    <row r="930" spans="3:11" ht="15" customHeight="1" x14ac:dyDescent="0.25">
      <c r="C930" s="143" t="s">
        <v>1150</v>
      </c>
      <c r="D930" s="362"/>
      <c r="E930" s="358" t="s">
        <v>1151</v>
      </c>
      <c r="F930" s="359" t="s">
        <v>1152</v>
      </c>
      <c r="G930" s="360">
        <f>SUM(H930*1.21)</f>
        <v>96.8</v>
      </c>
      <c r="H930" s="360">
        <v>80</v>
      </c>
      <c r="I930" s="638">
        <v>7612211070494</v>
      </c>
      <c r="K930" s="129"/>
    </row>
    <row r="931" spans="3:11" ht="15" customHeight="1" x14ac:dyDescent="0.25">
      <c r="C931" s="143" t="s">
        <v>1153</v>
      </c>
      <c r="D931" s="362"/>
      <c r="E931" s="358" t="s">
        <v>1151</v>
      </c>
      <c r="F931" s="359" t="s">
        <v>1154</v>
      </c>
      <c r="G931" s="360">
        <f>SUM(H931*1.21)</f>
        <v>193.6</v>
      </c>
      <c r="H931" s="360">
        <v>160</v>
      </c>
      <c r="I931" s="638">
        <v>7612211041975</v>
      </c>
      <c r="K931" s="129"/>
    </row>
    <row r="932" spans="3:11" ht="15" customHeight="1" x14ac:dyDescent="0.25">
      <c r="C932" s="143" t="s">
        <v>1145</v>
      </c>
      <c r="D932" s="357"/>
      <c r="E932" s="358" t="s">
        <v>1146</v>
      </c>
      <c r="F932" s="359" t="s">
        <v>1071</v>
      </c>
      <c r="G932" s="360">
        <f t="shared" si="49"/>
        <v>314.59999999999997</v>
      </c>
      <c r="H932" s="360">
        <v>260</v>
      </c>
      <c r="I932" s="638">
        <v>7612985477932</v>
      </c>
      <c r="K932" s="129"/>
    </row>
    <row r="933" spans="3:11" ht="15" customHeight="1" x14ac:dyDescent="0.25">
      <c r="C933" s="143" t="s">
        <v>1147</v>
      </c>
      <c r="D933" s="357"/>
      <c r="E933" s="358" t="s">
        <v>1148</v>
      </c>
      <c r="F933" s="359" t="s">
        <v>1149</v>
      </c>
      <c r="G933" s="360">
        <f>SUM(H933*1.21)</f>
        <v>96.8</v>
      </c>
      <c r="H933" s="360">
        <v>80</v>
      </c>
      <c r="I933" s="638">
        <v>7612981144746</v>
      </c>
      <c r="K933" s="129"/>
    </row>
    <row r="934" spans="3:11" ht="15" customHeight="1" x14ac:dyDescent="0.25">
      <c r="C934" s="143" t="s">
        <v>1155</v>
      </c>
      <c r="D934" s="357"/>
      <c r="E934" s="358" t="s">
        <v>1156</v>
      </c>
      <c r="F934" s="359" t="s">
        <v>1071</v>
      </c>
      <c r="G934" s="360">
        <f>SUM(H934*1.21)</f>
        <v>363</v>
      </c>
      <c r="H934" s="360">
        <v>300</v>
      </c>
      <c r="I934" s="638">
        <v>7612985477949</v>
      </c>
      <c r="K934" s="129"/>
    </row>
    <row r="935" spans="3:11" ht="15" customHeight="1" thickBot="1" x14ac:dyDescent="0.3">
      <c r="C935" s="161" t="s">
        <v>1070</v>
      </c>
      <c r="D935" s="363"/>
      <c r="E935" s="386" t="s">
        <v>2066</v>
      </c>
      <c r="F935" s="364" t="s">
        <v>1157</v>
      </c>
      <c r="G935" s="365">
        <f>SUM(H935*1.21)</f>
        <v>363</v>
      </c>
      <c r="H935" s="365">
        <v>300</v>
      </c>
      <c r="I935" s="641">
        <v>7612985477956</v>
      </c>
      <c r="K935" s="129"/>
    </row>
    <row r="936" spans="3:11" ht="15" customHeight="1" thickBot="1" x14ac:dyDescent="0.3">
      <c r="C936" s="67"/>
      <c r="D936" s="74"/>
      <c r="E936" s="436" t="s">
        <v>2063</v>
      </c>
      <c r="F936" s="89"/>
      <c r="G936" s="69"/>
      <c r="H936" s="69"/>
      <c r="I936" s="70"/>
      <c r="K936" s="129"/>
    </row>
    <row r="937" spans="3:11" ht="15" customHeight="1" x14ac:dyDescent="0.25">
      <c r="C937" s="97" t="s">
        <v>1158</v>
      </c>
      <c r="D937" s="90"/>
      <c r="E937" s="127" t="s">
        <v>1482</v>
      </c>
      <c r="F937" s="109" t="s">
        <v>1159</v>
      </c>
      <c r="G937" s="87">
        <f>SUM(H937*1.21)</f>
        <v>1573</v>
      </c>
      <c r="H937" s="87">
        <v>1300</v>
      </c>
      <c r="I937" s="532">
        <v>7612985730716</v>
      </c>
      <c r="K937" s="129"/>
    </row>
    <row r="938" spans="3:11" ht="15" customHeight="1" x14ac:dyDescent="0.25">
      <c r="C938" s="81" t="s">
        <v>1160</v>
      </c>
      <c r="D938" s="17"/>
      <c r="E938" s="4" t="s">
        <v>1483</v>
      </c>
      <c r="F938" s="16" t="s">
        <v>1161</v>
      </c>
      <c r="G938" s="10">
        <f>SUM(H938*1.21)</f>
        <v>1210</v>
      </c>
      <c r="H938" s="10">
        <v>1000</v>
      </c>
      <c r="I938" s="533">
        <v>7612985692199</v>
      </c>
      <c r="K938" s="129"/>
    </row>
    <row r="939" spans="3:11" ht="15" customHeight="1" x14ac:dyDescent="0.25">
      <c r="C939" s="81" t="s">
        <v>1162</v>
      </c>
      <c r="D939" s="11"/>
      <c r="E939" s="4" t="s">
        <v>1484</v>
      </c>
      <c r="F939" s="16" t="s">
        <v>1163</v>
      </c>
      <c r="G939" s="10">
        <f t="shared" ref="G939:G967" si="50">SUM(H939*1.21)</f>
        <v>726</v>
      </c>
      <c r="H939" s="10">
        <v>600</v>
      </c>
      <c r="I939" s="533">
        <v>7612980018826</v>
      </c>
      <c r="K939" s="129"/>
    </row>
    <row r="940" spans="3:11" ht="16.149999999999999" customHeight="1" x14ac:dyDescent="0.25">
      <c r="C940" s="81" t="s">
        <v>1164</v>
      </c>
      <c r="D940" s="11"/>
      <c r="E940" s="4" t="s">
        <v>1485</v>
      </c>
      <c r="F940" s="16" t="s">
        <v>1165</v>
      </c>
      <c r="G940" s="10">
        <f t="shared" si="50"/>
        <v>605</v>
      </c>
      <c r="H940" s="10">
        <v>500</v>
      </c>
      <c r="I940" s="533">
        <v>7612980006670</v>
      </c>
      <c r="K940" s="129"/>
    </row>
    <row r="941" spans="3:11" ht="15" customHeight="1" x14ac:dyDescent="0.25">
      <c r="C941" s="81" t="s">
        <v>1166</v>
      </c>
      <c r="D941" s="11"/>
      <c r="E941" s="4" t="s">
        <v>1486</v>
      </c>
      <c r="F941" s="16" t="s">
        <v>1167</v>
      </c>
      <c r="G941" s="10">
        <f t="shared" si="50"/>
        <v>726</v>
      </c>
      <c r="H941" s="10">
        <v>600</v>
      </c>
      <c r="I941" s="533">
        <v>7612980018833</v>
      </c>
      <c r="K941" s="129"/>
    </row>
    <row r="942" spans="3:11" ht="15" customHeight="1" x14ac:dyDescent="0.25">
      <c r="C942" s="81" t="s">
        <v>1168</v>
      </c>
      <c r="D942" s="11"/>
      <c r="E942" s="4" t="s">
        <v>1487</v>
      </c>
      <c r="F942" s="16" t="s">
        <v>1169</v>
      </c>
      <c r="G942" s="10">
        <f t="shared" si="50"/>
        <v>968</v>
      </c>
      <c r="H942" s="10">
        <v>800</v>
      </c>
      <c r="I942" s="533">
        <v>7612980018840</v>
      </c>
      <c r="K942" s="129"/>
    </row>
    <row r="943" spans="3:11" ht="15" customHeight="1" x14ac:dyDescent="0.25">
      <c r="C943" s="81" t="s">
        <v>1170</v>
      </c>
      <c r="D943" s="11"/>
      <c r="E943" s="4" t="s">
        <v>1488</v>
      </c>
      <c r="F943" s="16" t="s">
        <v>1171</v>
      </c>
      <c r="G943" s="10">
        <f t="shared" si="50"/>
        <v>605</v>
      </c>
      <c r="H943" s="10">
        <v>500</v>
      </c>
      <c r="I943" s="533">
        <v>7612211069061</v>
      </c>
      <c r="K943" s="129"/>
    </row>
    <row r="944" spans="3:11" ht="15" customHeight="1" x14ac:dyDescent="0.25">
      <c r="C944" s="81" t="s">
        <v>1172</v>
      </c>
      <c r="D944" s="11"/>
      <c r="E944" s="4" t="s">
        <v>1489</v>
      </c>
      <c r="F944" s="16" t="s">
        <v>1173</v>
      </c>
      <c r="G944" s="10">
        <f t="shared" si="50"/>
        <v>484</v>
      </c>
      <c r="H944" s="10">
        <v>400</v>
      </c>
      <c r="I944" s="533">
        <v>7612211069054</v>
      </c>
      <c r="K944" s="129"/>
    </row>
    <row r="945" spans="3:11" ht="15" customHeight="1" x14ac:dyDescent="0.25">
      <c r="C945" s="81" t="s">
        <v>1174</v>
      </c>
      <c r="D945" s="11"/>
      <c r="E945" s="4" t="s">
        <v>1490</v>
      </c>
      <c r="F945" s="16" t="s">
        <v>1175</v>
      </c>
      <c r="G945" s="10">
        <f t="shared" si="50"/>
        <v>786.5</v>
      </c>
      <c r="H945" s="10">
        <v>650</v>
      </c>
      <c r="I945" s="533">
        <v>7612980781010</v>
      </c>
      <c r="K945" s="129"/>
    </row>
    <row r="946" spans="3:11" ht="15" customHeight="1" x14ac:dyDescent="0.25">
      <c r="C946" s="81" t="s">
        <v>1176</v>
      </c>
      <c r="D946" s="11"/>
      <c r="E946" s="4" t="s">
        <v>1490</v>
      </c>
      <c r="F946" s="16" t="s">
        <v>1177</v>
      </c>
      <c r="G946" s="10">
        <f t="shared" si="50"/>
        <v>786.5</v>
      </c>
      <c r="H946" s="10">
        <v>650</v>
      </c>
      <c r="I946" s="533">
        <v>7612980780884</v>
      </c>
      <c r="K946" s="129"/>
    </row>
    <row r="947" spans="3:11" ht="15" customHeight="1" x14ac:dyDescent="0.25">
      <c r="C947" s="81" t="s">
        <v>1178</v>
      </c>
      <c r="D947" s="11"/>
      <c r="E947" s="4" t="s">
        <v>1491</v>
      </c>
      <c r="F947" s="16" t="s">
        <v>1179</v>
      </c>
      <c r="G947" s="10">
        <f t="shared" si="50"/>
        <v>786.5</v>
      </c>
      <c r="H947" s="10">
        <v>650</v>
      </c>
      <c r="I947" s="533">
        <v>7612980781027</v>
      </c>
      <c r="K947" s="129"/>
    </row>
    <row r="948" spans="3:11" ht="15" customHeight="1" x14ac:dyDescent="0.25">
      <c r="C948" s="81" t="s">
        <v>1180</v>
      </c>
      <c r="D948" s="11"/>
      <c r="E948" s="4" t="s">
        <v>1492</v>
      </c>
      <c r="F948" s="16" t="s">
        <v>1181</v>
      </c>
      <c r="G948" s="10">
        <f t="shared" si="50"/>
        <v>665.5</v>
      </c>
      <c r="H948" s="10">
        <v>550</v>
      </c>
      <c r="I948" s="533">
        <v>7612980780877</v>
      </c>
      <c r="K948" s="129"/>
    </row>
    <row r="949" spans="3:11" ht="15" customHeight="1" x14ac:dyDescent="0.25">
      <c r="C949" s="81" t="s">
        <v>1182</v>
      </c>
      <c r="D949" s="11"/>
      <c r="E949" s="4" t="s">
        <v>1493</v>
      </c>
      <c r="F949" s="16" t="s">
        <v>1183</v>
      </c>
      <c r="G949" s="10">
        <f t="shared" si="50"/>
        <v>1210</v>
      </c>
      <c r="H949" s="10">
        <v>1000</v>
      </c>
      <c r="I949" s="533">
        <v>7612980090259</v>
      </c>
      <c r="K949" s="129"/>
    </row>
    <row r="950" spans="3:11" ht="15" customHeight="1" x14ac:dyDescent="0.25">
      <c r="C950" s="81" t="s">
        <v>1184</v>
      </c>
      <c r="D950" s="11"/>
      <c r="E950" s="4" t="s">
        <v>1494</v>
      </c>
      <c r="F950" s="16" t="s">
        <v>1185</v>
      </c>
      <c r="G950" s="10">
        <f t="shared" si="50"/>
        <v>1815</v>
      </c>
      <c r="H950" s="10">
        <v>1500</v>
      </c>
      <c r="I950" s="533">
        <v>7612980090556</v>
      </c>
      <c r="K950" s="129"/>
    </row>
    <row r="951" spans="3:11" ht="17.100000000000001" customHeight="1" x14ac:dyDescent="0.25">
      <c r="C951" s="81" t="s">
        <v>1186</v>
      </c>
      <c r="D951" s="11"/>
      <c r="E951" s="4" t="s">
        <v>1495</v>
      </c>
      <c r="F951" s="16"/>
      <c r="G951" s="10">
        <f t="shared" si="50"/>
        <v>1936</v>
      </c>
      <c r="H951" s="10">
        <v>1600</v>
      </c>
      <c r="I951" s="533">
        <v>7612980013180</v>
      </c>
      <c r="K951" s="129"/>
    </row>
    <row r="952" spans="3:11" ht="15" customHeight="1" x14ac:dyDescent="0.25">
      <c r="C952" s="81" t="s">
        <v>1187</v>
      </c>
      <c r="D952" s="11"/>
      <c r="E952" s="4" t="s">
        <v>1496</v>
      </c>
      <c r="F952" s="16"/>
      <c r="G952" s="10">
        <f t="shared" si="50"/>
        <v>1815</v>
      </c>
      <c r="H952" s="10">
        <v>1500</v>
      </c>
      <c r="I952" s="533">
        <v>7612142241123</v>
      </c>
      <c r="K952" s="129"/>
    </row>
    <row r="953" spans="3:11" ht="15" customHeight="1" x14ac:dyDescent="0.25">
      <c r="C953" s="81" t="s">
        <v>1188</v>
      </c>
      <c r="D953" s="11"/>
      <c r="E953" s="15" t="s">
        <v>1189</v>
      </c>
      <c r="F953" s="16" t="s">
        <v>1190</v>
      </c>
      <c r="G953" s="10">
        <f t="shared" si="50"/>
        <v>484</v>
      </c>
      <c r="H953" s="10">
        <v>400</v>
      </c>
      <c r="I953" s="533">
        <v>7612142241109</v>
      </c>
      <c r="K953" s="129"/>
    </row>
    <row r="954" spans="3:11" ht="15" customHeight="1" x14ac:dyDescent="0.25">
      <c r="C954" s="81" t="s">
        <v>1191</v>
      </c>
      <c r="D954" s="11"/>
      <c r="E954" s="15" t="s">
        <v>1192</v>
      </c>
      <c r="F954" s="16" t="s">
        <v>1193</v>
      </c>
      <c r="G954" s="10">
        <f t="shared" si="50"/>
        <v>1210</v>
      </c>
      <c r="H954" s="10">
        <v>1000</v>
      </c>
      <c r="I954" s="533">
        <v>7612142244124</v>
      </c>
      <c r="K954" s="129"/>
    </row>
    <row r="955" spans="3:11" ht="15" customHeight="1" x14ac:dyDescent="0.25">
      <c r="C955" s="81" t="s">
        <v>1194</v>
      </c>
      <c r="D955" s="11"/>
      <c r="E955" s="15" t="s">
        <v>1195</v>
      </c>
      <c r="F955" s="16"/>
      <c r="G955" s="10">
        <f t="shared" si="50"/>
        <v>2662</v>
      </c>
      <c r="H955" s="10">
        <v>2200</v>
      </c>
      <c r="I955" s="533">
        <v>7612980036707</v>
      </c>
      <c r="K955" s="129"/>
    </row>
    <row r="956" spans="3:11" ht="15" customHeight="1" x14ac:dyDescent="0.25">
      <c r="C956" s="81" t="s">
        <v>1196</v>
      </c>
      <c r="D956" s="11"/>
      <c r="E956" s="15" t="s">
        <v>1197</v>
      </c>
      <c r="F956" s="16" t="s">
        <v>1198</v>
      </c>
      <c r="G956" s="10">
        <f t="shared" si="50"/>
        <v>2057</v>
      </c>
      <c r="H956" s="10">
        <v>1700</v>
      </c>
      <c r="I956" s="533">
        <v>7612980037070</v>
      </c>
      <c r="K956" s="129"/>
    </row>
    <row r="957" spans="3:11" ht="15" customHeight="1" x14ac:dyDescent="0.25">
      <c r="C957" s="81" t="s">
        <v>1199</v>
      </c>
      <c r="D957" s="11"/>
      <c r="E957" s="15" t="s">
        <v>1200</v>
      </c>
      <c r="F957" s="16" t="s">
        <v>1201</v>
      </c>
      <c r="G957" s="10">
        <f t="shared" si="50"/>
        <v>121</v>
      </c>
      <c r="H957" s="10">
        <v>100</v>
      </c>
      <c r="I957" s="533">
        <v>7612142235962</v>
      </c>
      <c r="K957" s="129"/>
    </row>
    <row r="958" spans="3:11" ht="15" customHeight="1" x14ac:dyDescent="0.25">
      <c r="C958" s="355" t="s">
        <v>2644</v>
      </c>
      <c r="D958" s="11"/>
      <c r="E958" s="15" t="s">
        <v>2645</v>
      </c>
      <c r="F958" s="16"/>
      <c r="G958" s="10">
        <f t="shared" si="50"/>
        <v>121</v>
      </c>
      <c r="H958" s="10">
        <v>100</v>
      </c>
      <c r="I958" s="533">
        <v>7612142238369</v>
      </c>
      <c r="K958" s="129"/>
    </row>
    <row r="959" spans="3:11" ht="15" customHeight="1" x14ac:dyDescent="0.25">
      <c r="C959" s="81" t="s">
        <v>1202</v>
      </c>
      <c r="D959" s="11"/>
      <c r="E959" s="15" t="s">
        <v>1203</v>
      </c>
      <c r="F959" s="16"/>
      <c r="G959" s="10">
        <f t="shared" si="50"/>
        <v>605</v>
      </c>
      <c r="H959" s="10">
        <v>500</v>
      </c>
      <c r="I959" s="533">
        <v>7612980010868</v>
      </c>
      <c r="K959" s="129"/>
    </row>
    <row r="960" spans="3:11" ht="15" customHeight="1" x14ac:dyDescent="0.25">
      <c r="C960" s="81" t="s">
        <v>1204</v>
      </c>
      <c r="D960" s="11"/>
      <c r="E960" s="15" t="s">
        <v>1205</v>
      </c>
      <c r="F960" s="16"/>
      <c r="G960" s="10">
        <f t="shared" si="50"/>
        <v>605</v>
      </c>
      <c r="H960" s="10">
        <v>500</v>
      </c>
      <c r="I960" s="533">
        <v>7612211068668</v>
      </c>
      <c r="K960" s="129"/>
    </row>
    <row r="961" spans="3:11" ht="15" customHeight="1" x14ac:dyDescent="0.25">
      <c r="C961" s="81" t="s">
        <v>1206</v>
      </c>
      <c r="D961" s="11"/>
      <c r="E961" s="15" t="s">
        <v>1207</v>
      </c>
      <c r="F961" s="16"/>
      <c r="G961" s="10">
        <f t="shared" si="50"/>
        <v>163.35</v>
      </c>
      <c r="H961" s="10">
        <v>135</v>
      </c>
      <c r="I961" s="533">
        <v>7612211068200</v>
      </c>
      <c r="K961" s="129"/>
    </row>
    <row r="962" spans="3:11" ht="15" customHeight="1" x14ac:dyDescent="0.25">
      <c r="C962" s="81" t="s">
        <v>1208</v>
      </c>
      <c r="D962" s="11"/>
      <c r="E962" s="15" t="s">
        <v>1209</v>
      </c>
      <c r="F962" s="16"/>
      <c r="G962" s="10">
        <f t="shared" si="50"/>
        <v>181.25800000000001</v>
      </c>
      <c r="H962" s="10">
        <v>149.80000000000001</v>
      </c>
      <c r="I962" s="533">
        <v>7612980660445</v>
      </c>
      <c r="K962" s="129"/>
    </row>
    <row r="963" spans="3:11" ht="15" customHeight="1" x14ac:dyDescent="0.25">
      <c r="C963" s="81" t="s">
        <v>1210</v>
      </c>
      <c r="D963" s="11"/>
      <c r="E963" s="15" t="s">
        <v>1209</v>
      </c>
      <c r="F963" s="16" t="s">
        <v>1211</v>
      </c>
      <c r="G963" s="10">
        <f t="shared" si="50"/>
        <v>544.5</v>
      </c>
      <c r="H963" s="10">
        <v>450</v>
      </c>
      <c r="I963" s="533">
        <v>7612980660476</v>
      </c>
      <c r="K963" s="129"/>
    </row>
    <row r="964" spans="3:11" ht="15" customHeight="1" x14ac:dyDescent="0.25">
      <c r="C964" s="81" t="s">
        <v>1212</v>
      </c>
      <c r="D964" s="11"/>
      <c r="E964" s="15" t="s">
        <v>1213</v>
      </c>
      <c r="F964" s="16"/>
      <c r="G964" s="10">
        <f t="shared" si="50"/>
        <v>242</v>
      </c>
      <c r="H964" s="10">
        <v>200</v>
      </c>
      <c r="I964" s="533">
        <v>7612981051815</v>
      </c>
      <c r="K964" s="129"/>
    </row>
    <row r="965" spans="3:11" ht="15" customHeight="1" x14ac:dyDescent="0.25">
      <c r="C965" s="81" t="s">
        <v>1214</v>
      </c>
      <c r="D965" s="11"/>
      <c r="E965" s="15" t="s">
        <v>1215</v>
      </c>
      <c r="F965" s="16" t="s">
        <v>1211</v>
      </c>
      <c r="G965" s="10">
        <f t="shared" si="50"/>
        <v>665.5</v>
      </c>
      <c r="H965" s="10">
        <v>550</v>
      </c>
      <c r="I965" s="533">
        <v>7612981051822</v>
      </c>
      <c r="K965" s="129"/>
    </row>
    <row r="966" spans="3:11" ht="15" customHeight="1" x14ac:dyDescent="0.25">
      <c r="C966" s="81" t="s">
        <v>1216</v>
      </c>
      <c r="D966" s="11"/>
      <c r="E966" s="15" t="s">
        <v>1217</v>
      </c>
      <c r="F966" s="16"/>
      <c r="G966" s="10">
        <f t="shared" si="50"/>
        <v>121</v>
      </c>
      <c r="H966" s="10">
        <v>100</v>
      </c>
      <c r="I966" s="533">
        <v>7612980660438</v>
      </c>
      <c r="K966" s="129"/>
    </row>
    <row r="967" spans="3:11" ht="15" customHeight="1" thickBot="1" x14ac:dyDescent="0.3">
      <c r="C967" s="84" t="s">
        <v>1218</v>
      </c>
      <c r="D967" s="93"/>
      <c r="E967" s="94" t="s">
        <v>1219</v>
      </c>
      <c r="F967" s="126" t="s">
        <v>1220</v>
      </c>
      <c r="G967" s="96">
        <f t="shared" si="50"/>
        <v>544.5</v>
      </c>
      <c r="H967" s="96">
        <v>450</v>
      </c>
      <c r="I967" s="639">
        <v>7612980660452</v>
      </c>
      <c r="K967" s="129"/>
    </row>
  </sheetData>
  <mergeCells count="2">
    <mergeCell ref="E4:G4"/>
    <mergeCell ref="E3:F3"/>
  </mergeCells>
  <phoneticPr fontId="67" type="noConversion"/>
  <conditionalFormatting sqref="C700:C706 G702:H706 I46:I47 C625:C629 C692:C695 C714:C748 G714:H748 C858:C862 G870:I870 G884:I884 G917:I917 I96 I8:I31">
    <cfRule type="cellIs" dxfId="683" priority="1613" stopIfTrue="1" operator="equal">
      <formula>"new"</formula>
    </cfRule>
  </conditionalFormatting>
  <conditionalFormatting sqref="C702:C706 G636:I637 G692:I695 I96 I8:I31 I804:I805 I852:I857 G870:I870 G884:I884 G917:H917 I917:I928">
    <cfRule type="cellIs" dxfId="682" priority="1612" stopIfTrue="1" operator="equal">
      <formula>"ideation"</formula>
    </cfRule>
  </conditionalFormatting>
  <conditionalFormatting sqref="C753:C764 I214:I232 I854:I855">
    <cfRule type="cellIs" dxfId="681" priority="1406" stopIfTrue="1" operator="equal">
      <formula>"new"</formula>
    </cfRule>
  </conditionalFormatting>
  <conditionalFormatting sqref="C754:C764">
    <cfRule type="cellIs" dxfId="680" priority="1405" stopIfTrue="1" operator="equal">
      <formula>"ideation"</formula>
    </cfRule>
  </conditionalFormatting>
  <conditionalFormatting sqref="C866:C869 I35:I36 I44 I501 G676:H676 G871:I881 G896:I896 I2:I7 I74:I77 I551:I552 I676:I677 I764">
    <cfRule type="cellIs" dxfId="679" priority="1717" stopIfTrue="1" operator="equal">
      <formula>"ideation"</formula>
    </cfRule>
    <cfRule type="cellIs" dxfId="678" priority="1718" stopIfTrue="1" operator="equal">
      <formula>"new"</formula>
    </cfRule>
    <cfRule type="cellIs" dxfId="677" priority="1719" stopIfTrue="1" operator="equal">
      <formula>"in range"</formula>
    </cfRule>
  </conditionalFormatting>
  <conditionalFormatting sqref="C871:C897">
    <cfRule type="cellIs" dxfId="676" priority="1201" stopIfTrue="1" operator="equal">
      <formula>"ideation"</formula>
    </cfRule>
    <cfRule type="cellIs" dxfId="675" priority="1202" stopIfTrue="1" operator="equal">
      <formula>"new"</formula>
    </cfRule>
    <cfRule type="cellIs" dxfId="674" priority="1203" stopIfTrue="1" operator="equal">
      <formula>"in range"</formula>
    </cfRule>
  </conditionalFormatting>
  <conditionalFormatting sqref="G5:G11">
    <cfRule type="cellIs" dxfId="673" priority="1183" stopIfTrue="1" operator="equal">
      <formula>"ideation"</formula>
    </cfRule>
    <cfRule type="cellIs" dxfId="672" priority="1184" stopIfTrue="1" operator="equal">
      <formula>"new"</formula>
    </cfRule>
    <cfRule type="cellIs" dxfId="671" priority="1185" stopIfTrue="1" operator="equal">
      <formula>"in range"</formula>
    </cfRule>
  </conditionalFormatting>
  <conditionalFormatting sqref="G8:G29 G78:G84 I86 G87:G93 G96:G101 G103:G108 G110 G114 G150:G151 G153:G185 I182 I186 G187:G202 G204 G213 G242 G291:G295 I297:I298 I306:I307 I315:I316 G407:G416 G418:G432 G434:G441 G453:G484 G498:G500 G505:G510 G583:G584 G592:G594 G636:H637 C636:C638 G671:H675 G692:H695 G754:H763 C754:C766 G765:H766 G801:H806 G813:H826 G858:H862 C863:C869 G865:H869 G885:H891 I96 I8:I31 I503:I504 G870:I870 G884:I884 G917:I917">
    <cfRule type="cellIs" dxfId="670" priority="1716" stopIfTrue="1" operator="equal">
      <formula>"in range"</formula>
    </cfRule>
  </conditionalFormatting>
  <conditionalFormatting sqref="G8:G29 G87:G93 G96:G101 G103:G108 G110 G114 G150:G151 G153:G185 G242 G291:G295 G407:G416 G418:G432 G434:G441 G453:G484 G498:G500 G505:G510 G592:G594 C636:C638 G801:H806 G813:H826 G865:H869 G636:H637 G692:H695 I306:I307 G583:G584 G754:H763 C754:C766 G765:H766 C863:C869 G187:G202 G671:H675 G213 G78:G84 G204 I86 I297:I298 I315:I316 G858:H862 G885:H891 I182 I186">
    <cfRule type="cellIs" dxfId="669" priority="1715" stopIfTrue="1" operator="equal">
      <formula>"new"</formula>
    </cfRule>
  </conditionalFormatting>
  <conditionalFormatting sqref="G14">
    <cfRule type="cellIs" dxfId="668" priority="1495" stopIfTrue="1" operator="equal">
      <formula>"ideation"</formula>
    </cfRule>
    <cfRule type="cellIs" dxfId="667" priority="1496" stopIfTrue="1" operator="equal">
      <formula>"new"</formula>
    </cfRule>
    <cfRule type="cellIs" dxfId="666" priority="1497" stopIfTrue="1" operator="equal">
      <formula>"in range"</formula>
    </cfRule>
  </conditionalFormatting>
  <conditionalFormatting sqref="G17">
    <cfRule type="cellIs" dxfId="665" priority="1492" stopIfTrue="1" operator="equal">
      <formula>"ideation"</formula>
    </cfRule>
    <cfRule type="cellIs" dxfId="664" priority="1493" stopIfTrue="1" operator="equal">
      <formula>"new"</formula>
    </cfRule>
    <cfRule type="cellIs" dxfId="663" priority="1494" stopIfTrue="1" operator="equal">
      <formula>"in range"</formula>
    </cfRule>
  </conditionalFormatting>
  <conditionalFormatting sqref="G20">
    <cfRule type="cellIs" dxfId="662" priority="1489" stopIfTrue="1" operator="equal">
      <formula>"ideation"</formula>
    </cfRule>
    <cfRule type="cellIs" dxfId="661" priority="1490" stopIfTrue="1" operator="equal">
      <formula>"new"</formula>
    </cfRule>
    <cfRule type="cellIs" dxfId="660" priority="1491" stopIfTrue="1" operator="equal">
      <formula>"in range"</formula>
    </cfRule>
  </conditionalFormatting>
  <conditionalFormatting sqref="G21">
    <cfRule type="cellIs" dxfId="659" priority="1750" stopIfTrue="1" operator="equal">
      <formula>"ideation"</formula>
    </cfRule>
    <cfRule type="cellIs" dxfId="658" priority="1751" stopIfTrue="1" operator="equal">
      <formula>"new"</formula>
    </cfRule>
    <cfRule type="cellIs" dxfId="657" priority="1752" stopIfTrue="1" operator="equal">
      <formula>"in range"</formula>
    </cfRule>
  </conditionalFormatting>
  <conditionalFormatting sqref="G30:G31 G580:G590 G765:H800 G818:H819 G835:G851">
    <cfRule type="cellIs" dxfId="656" priority="1155" stopIfTrue="1" operator="equal">
      <formula>"in range"</formula>
    </cfRule>
  </conditionalFormatting>
  <conditionalFormatting sqref="G30:G31 G580:G590 G765:H800 G818:H819 G835:G851">
    <cfRule type="cellIs" dxfId="655" priority="1154" stopIfTrue="1" operator="equal">
      <formula>"new"</formula>
    </cfRule>
  </conditionalFormatting>
  <conditionalFormatting sqref="G30:G33">
    <cfRule type="cellIs" dxfId="654" priority="826" stopIfTrue="1" operator="equal">
      <formula>"ideation"</formula>
    </cfRule>
    <cfRule type="cellIs" dxfId="653" priority="827" stopIfTrue="1" operator="equal">
      <formula>"new"</formula>
    </cfRule>
    <cfRule type="cellIs" dxfId="652" priority="828" stopIfTrue="1" operator="equal">
      <formula>"in range"</formula>
    </cfRule>
  </conditionalFormatting>
  <conditionalFormatting sqref="G35:G36 I37:I38 G44">
    <cfRule type="cellIs" dxfId="651" priority="1147" stopIfTrue="1" operator="equal">
      <formula>"ideation"</formula>
    </cfRule>
    <cfRule type="cellIs" dxfId="650" priority="1148" stopIfTrue="1" operator="equal">
      <formula>"new"</formula>
    </cfRule>
    <cfRule type="cellIs" dxfId="649" priority="1149" stopIfTrue="1" operator="equal">
      <formula>"in range"</formula>
    </cfRule>
  </conditionalFormatting>
  <conditionalFormatting sqref="G36">
    <cfRule type="cellIs" dxfId="648" priority="1144" stopIfTrue="1" operator="equal">
      <formula>"ideation"</formula>
    </cfRule>
    <cfRule type="cellIs" dxfId="647" priority="1145" stopIfTrue="1" operator="equal">
      <formula>"new"</formula>
    </cfRule>
    <cfRule type="cellIs" dxfId="646" priority="1146" stopIfTrue="1" operator="equal">
      <formula>"in range"</formula>
    </cfRule>
  </conditionalFormatting>
  <conditionalFormatting sqref="G39">
    <cfRule type="cellIs" dxfId="645" priority="817" stopIfTrue="1" operator="equal">
      <formula>"ideation"</formula>
    </cfRule>
    <cfRule type="cellIs" dxfId="644" priority="818" stopIfTrue="1" operator="equal">
      <formula>"new"</formula>
    </cfRule>
    <cfRule type="cellIs" dxfId="643" priority="819" stopIfTrue="1" operator="equal">
      <formula>"in range"</formula>
    </cfRule>
  </conditionalFormatting>
  <conditionalFormatting sqref="G50:G57">
    <cfRule type="cellIs" dxfId="642" priority="37" stopIfTrue="1" operator="equal">
      <formula>"ideation"</formula>
    </cfRule>
    <cfRule type="cellIs" dxfId="641" priority="38" stopIfTrue="1" operator="equal">
      <formula>"new"</formula>
    </cfRule>
    <cfRule type="cellIs" dxfId="640" priority="39" stopIfTrue="1" operator="equal">
      <formula>"in range"</formula>
    </cfRule>
  </conditionalFormatting>
  <conditionalFormatting sqref="G57:G60">
    <cfRule type="cellIs" dxfId="639" priority="34" stopIfTrue="1" operator="equal">
      <formula>"ideation"</formula>
    </cfRule>
    <cfRule type="cellIs" dxfId="638" priority="35" stopIfTrue="1" operator="equal">
      <formula>"new"</formula>
    </cfRule>
    <cfRule type="cellIs" dxfId="637" priority="36" stopIfTrue="1" operator="equal">
      <formula>"in range"</formula>
    </cfRule>
  </conditionalFormatting>
  <conditionalFormatting sqref="G60:G65 G68:G74 I67:I73">
    <cfRule type="cellIs" dxfId="636" priority="45" stopIfTrue="1" operator="equal">
      <formula>"new"</formula>
    </cfRule>
  </conditionalFormatting>
  <conditionalFormatting sqref="G60:G65 G68:G74">
    <cfRule type="cellIs" dxfId="635" priority="44" stopIfTrue="1" operator="equal">
      <formula>"ideation"</formula>
    </cfRule>
  </conditionalFormatting>
  <conditionalFormatting sqref="G60:G65 I67:I73 G68:G74">
    <cfRule type="cellIs" dxfId="634" priority="46" stopIfTrue="1" operator="equal">
      <formula>"in range"</formula>
    </cfRule>
  </conditionalFormatting>
  <conditionalFormatting sqref="G65:G68">
    <cfRule type="cellIs" dxfId="633" priority="25" stopIfTrue="1" operator="equal">
      <formula>"ideation"</formula>
    </cfRule>
    <cfRule type="cellIs" dxfId="632" priority="26" stopIfTrue="1" operator="equal">
      <formula>"new"</formula>
    </cfRule>
    <cfRule type="cellIs" dxfId="631" priority="27" stopIfTrue="1" operator="equal">
      <formula>"in range"</formula>
    </cfRule>
  </conditionalFormatting>
  <conditionalFormatting sqref="G79:G84 G87">
    <cfRule type="cellIs" dxfId="630" priority="1377" stopIfTrue="1" operator="equal">
      <formula>"in range"</formula>
    </cfRule>
  </conditionalFormatting>
  <conditionalFormatting sqref="G79:G93">
    <cfRule type="cellIs" dxfId="629" priority="988" stopIfTrue="1" operator="equal">
      <formula>"ideation"</formula>
    </cfRule>
    <cfRule type="cellIs" dxfId="628" priority="989" stopIfTrue="1" operator="equal">
      <formula>"new"</formula>
    </cfRule>
    <cfRule type="cellIs" dxfId="627" priority="990" stopIfTrue="1" operator="equal">
      <formula>"in range"</formula>
    </cfRule>
  </conditionalFormatting>
  <conditionalFormatting sqref="G87 G79:G84">
    <cfRule type="cellIs" dxfId="626" priority="1376" stopIfTrue="1" operator="equal">
      <formula>"new"</formula>
    </cfRule>
  </conditionalFormatting>
  <conditionalFormatting sqref="G88:G95">
    <cfRule type="cellIs" dxfId="625" priority="979" stopIfTrue="1" operator="equal">
      <formula>"ideation"</formula>
    </cfRule>
    <cfRule type="cellIs" dxfId="624" priority="980" stopIfTrue="1" operator="equal">
      <formula>"new"</formula>
    </cfRule>
    <cfRule type="cellIs" dxfId="623" priority="981" stopIfTrue="1" operator="equal">
      <formula>"in range"</formula>
    </cfRule>
  </conditionalFormatting>
  <conditionalFormatting sqref="G97:G101 G625:I629 I684:I691 I918:I967">
    <cfRule type="cellIs" dxfId="622" priority="1364" stopIfTrue="1" operator="equal">
      <formula>"new"</formula>
    </cfRule>
    <cfRule type="cellIs" dxfId="621" priority="1365" stopIfTrue="1" operator="equal">
      <formula>"in range"</formula>
    </cfRule>
  </conditionalFormatting>
  <conditionalFormatting sqref="G97:G101">
    <cfRule type="cellIs" dxfId="620" priority="1363" stopIfTrue="1" operator="equal">
      <formula>"ideation"</formula>
    </cfRule>
  </conditionalFormatting>
  <conditionalFormatting sqref="G97:G102">
    <cfRule type="cellIs" dxfId="619" priority="970" stopIfTrue="1" operator="equal">
      <formula>"ideation"</formula>
    </cfRule>
    <cfRule type="cellIs" dxfId="618" priority="971" stopIfTrue="1" operator="equal">
      <formula>"new"</formula>
    </cfRule>
    <cfRule type="cellIs" dxfId="617" priority="972" stopIfTrue="1" operator="equal">
      <formula>"in range"</formula>
    </cfRule>
  </conditionalFormatting>
  <conditionalFormatting sqref="G104:G108 G110 G114">
    <cfRule type="cellIs" dxfId="616" priority="1358" stopIfTrue="1" operator="equal">
      <formula>"new"</formula>
    </cfRule>
  </conditionalFormatting>
  <conditionalFormatting sqref="G104:G108 G110 G114">
    <cfRule type="cellIs" dxfId="615" priority="1359" stopIfTrue="1" operator="equal">
      <formula>"in range"</formula>
    </cfRule>
  </conditionalFormatting>
  <conditionalFormatting sqref="G104:G110 G114">
    <cfRule type="cellIs" dxfId="614" priority="961" stopIfTrue="1" operator="equal">
      <formula>"ideation"</formula>
    </cfRule>
    <cfRule type="cellIs" dxfId="613" priority="962" stopIfTrue="1" operator="equal">
      <formula>"new"</formula>
    </cfRule>
    <cfRule type="cellIs" dxfId="612" priority="963" stopIfTrue="1" operator="equal">
      <formula>"in range"</formula>
    </cfRule>
  </conditionalFormatting>
  <conditionalFormatting sqref="G120:G121">
    <cfRule type="cellIs" dxfId="611" priority="10" stopIfTrue="1" operator="equal">
      <formula>"new"</formula>
    </cfRule>
  </conditionalFormatting>
  <conditionalFormatting sqref="G120:G121">
    <cfRule type="cellIs" dxfId="610" priority="9" stopIfTrue="1" operator="equal">
      <formula>"ideation"</formula>
    </cfRule>
  </conditionalFormatting>
  <conditionalFormatting sqref="G121:G135">
    <cfRule type="cellIs" dxfId="609" priority="11" stopIfTrue="1" operator="equal">
      <formula>"in range"</formula>
    </cfRule>
  </conditionalFormatting>
  <conditionalFormatting sqref="G121:G150">
    <cfRule type="cellIs" dxfId="608" priority="4" stopIfTrue="1" operator="equal">
      <formula>"ideation"</formula>
    </cfRule>
    <cfRule type="cellIs" dxfId="607" priority="5" stopIfTrue="1" operator="equal">
      <formula>"new"</formula>
    </cfRule>
  </conditionalFormatting>
  <conditionalFormatting sqref="G136:G147">
    <cfRule type="cellIs" dxfId="606" priority="1542" stopIfTrue="1" operator="equal">
      <formula>"in range"</formula>
    </cfRule>
  </conditionalFormatting>
  <conditionalFormatting sqref="G142">
    <cfRule type="cellIs" dxfId="605" priority="1540" stopIfTrue="1" operator="equal">
      <formula>"ideation"</formula>
    </cfRule>
    <cfRule type="cellIs" dxfId="604" priority="1541" stopIfTrue="1" operator="equal">
      <formula>"new"</formula>
    </cfRule>
  </conditionalFormatting>
  <conditionalFormatting sqref="G148:G150">
    <cfRule type="cellIs" dxfId="603" priority="954" stopIfTrue="1" operator="equal">
      <formula>"in range"</formula>
    </cfRule>
  </conditionalFormatting>
  <conditionalFormatting sqref="G152">
    <cfRule type="cellIs" dxfId="602" priority="943" stopIfTrue="1" operator="equal">
      <formula>"ideation"</formula>
    </cfRule>
    <cfRule type="cellIs" dxfId="601" priority="944" stopIfTrue="1" operator="equal">
      <formula>"new"</formula>
    </cfRule>
    <cfRule type="cellIs" dxfId="600" priority="945" stopIfTrue="1" operator="equal">
      <formula>"in range"</formula>
    </cfRule>
  </conditionalFormatting>
  <conditionalFormatting sqref="G154:G157">
    <cfRule type="cellIs" dxfId="599" priority="1526" stopIfTrue="1" operator="equal">
      <formula>"new"</formula>
    </cfRule>
    <cfRule type="cellIs" dxfId="598" priority="1527" stopIfTrue="1" operator="equal">
      <formula>"in range"</formula>
    </cfRule>
  </conditionalFormatting>
  <conditionalFormatting sqref="G154:G157">
    <cfRule type="cellIs" dxfId="597" priority="1525" stopIfTrue="1" operator="equal">
      <formula>"ideation"</formula>
    </cfRule>
  </conditionalFormatting>
  <conditionalFormatting sqref="G164">
    <cfRule type="cellIs" dxfId="596" priority="1324" stopIfTrue="1" operator="equal">
      <formula>"ideation"</formula>
    </cfRule>
    <cfRule type="cellIs" dxfId="595" priority="1325" stopIfTrue="1" operator="equal">
      <formula>"new"</formula>
    </cfRule>
    <cfRule type="cellIs" dxfId="594" priority="1326" stopIfTrue="1" operator="equal">
      <formula>"in range"</formula>
    </cfRule>
  </conditionalFormatting>
  <conditionalFormatting sqref="G165:G168">
    <cfRule type="cellIs" dxfId="593" priority="1753" stopIfTrue="1" operator="equal">
      <formula>"ideation"</formula>
    </cfRule>
    <cfRule type="cellIs" dxfId="592" priority="1754" stopIfTrue="1" operator="equal">
      <formula>"new"</formula>
    </cfRule>
    <cfRule type="cellIs" dxfId="591" priority="1755" stopIfTrue="1" operator="equal">
      <formula>"in range"</formula>
    </cfRule>
  </conditionalFormatting>
  <conditionalFormatting sqref="G169">
    <cfRule type="cellIs" dxfId="590" priority="1318" stopIfTrue="1" operator="equal">
      <formula>"ideation"</formula>
    </cfRule>
    <cfRule type="cellIs" dxfId="589" priority="1319" stopIfTrue="1" operator="equal">
      <formula>"new"</formula>
    </cfRule>
    <cfRule type="cellIs" dxfId="588" priority="1320" stopIfTrue="1" operator="equal">
      <formula>"in range"</formula>
    </cfRule>
  </conditionalFormatting>
  <conditionalFormatting sqref="G169:G185">
    <cfRule type="cellIs" dxfId="587" priority="1321" stopIfTrue="1" operator="equal">
      <formula>"ideation"</formula>
    </cfRule>
    <cfRule type="cellIs" dxfId="586" priority="1322" stopIfTrue="1" operator="equal">
      <formula>"new"</formula>
    </cfRule>
    <cfRule type="cellIs" dxfId="585" priority="1323" stopIfTrue="1" operator="equal">
      <formula>"in range"</formula>
    </cfRule>
  </conditionalFormatting>
  <conditionalFormatting sqref="G170:G185">
    <cfRule type="cellIs" dxfId="584" priority="1429" stopIfTrue="1" operator="equal">
      <formula>"ideation"</formula>
    </cfRule>
    <cfRule type="cellIs" dxfId="583" priority="1430" stopIfTrue="1" operator="equal">
      <formula>"new"</formula>
    </cfRule>
    <cfRule type="cellIs" dxfId="582" priority="1431" stopIfTrue="1" operator="equal">
      <formula>"in range"</formula>
    </cfRule>
  </conditionalFormatting>
  <conditionalFormatting sqref="G172:G185">
    <cfRule type="cellIs" dxfId="581" priority="1523" stopIfTrue="1" operator="equal">
      <formula>"new"</formula>
    </cfRule>
    <cfRule type="cellIs" dxfId="580" priority="1524" stopIfTrue="1" operator="equal">
      <formula>"in range"</formula>
    </cfRule>
  </conditionalFormatting>
  <conditionalFormatting sqref="G172:G185">
    <cfRule type="cellIs" dxfId="579" priority="1522" stopIfTrue="1" operator="equal">
      <formula>"ideation"</formula>
    </cfRule>
  </conditionalFormatting>
  <conditionalFormatting sqref="G186:G198">
    <cfRule type="cellIs" dxfId="578" priority="1192" stopIfTrue="1" operator="equal">
      <formula>"ideation"</formula>
    </cfRule>
    <cfRule type="cellIs" dxfId="577" priority="1193" stopIfTrue="1" operator="equal">
      <formula>"new"</formula>
    </cfRule>
    <cfRule type="cellIs" dxfId="576" priority="1194" stopIfTrue="1" operator="equal">
      <formula>"in range"</formula>
    </cfRule>
  </conditionalFormatting>
  <conditionalFormatting sqref="G187:G202 G87 G204">
    <cfRule type="cellIs" dxfId="575" priority="1375" stopIfTrue="1" operator="equal">
      <formula>"ideation"</formula>
    </cfRule>
  </conditionalFormatting>
  <conditionalFormatting sqref="G191">
    <cfRule type="cellIs" dxfId="574" priority="1756" stopIfTrue="1" operator="equal">
      <formula>"ideation"</formula>
    </cfRule>
    <cfRule type="cellIs" dxfId="573" priority="1757" stopIfTrue="1" operator="equal">
      <formula>"new"</formula>
    </cfRule>
    <cfRule type="cellIs" dxfId="572" priority="1758" stopIfTrue="1" operator="equal">
      <formula>"in range"</formula>
    </cfRule>
  </conditionalFormatting>
  <conditionalFormatting sqref="G197">
    <cfRule type="cellIs" dxfId="571" priority="1726" stopIfTrue="1" operator="equal">
      <formula>"ideation"</formula>
    </cfRule>
    <cfRule type="cellIs" dxfId="570" priority="1727" stopIfTrue="1" operator="equal">
      <formula>"new"</formula>
    </cfRule>
    <cfRule type="cellIs" dxfId="569" priority="1728" stopIfTrue="1" operator="equal">
      <formula>"in range"</formula>
    </cfRule>
  </conditionalFormatting>
  <conditionalFormatting sqref="G213">
    <cfRule type="cellIs" dxfId="568" priority="1507" stopIfTrue="1" operator="equal">
      <formula>"ideation"</formula>
    </cfRule>
    <cfRule type="cellIs" dxfId="567" priority="1508" stopIfTrue="1" operator="equal">
      <formula>"new"</formula>
    </cfRule>
    <cfRule type="cellIs" dxfId="566" priority="1509" stopIfTrue="1" operator="equal">
      <formula>"in range"</formula>
    </cfRule>
  </conditionalFormatting>
  <conditionalFormatting sqref="G220:G240">
    <cfRule type="cellIs" dxfId="565" priority="934" stopIfTrue="1" operator="equal">
      <formula>"ideation"</formula>
    </cfRule>
    <cfRule type="cellIs" dxfId="564" priority="935" stopIfTrue="1" operator="equal">
      <formula>"new"</formula>
    </cfRule>
    <cfRule type="cellIs" dxfId="563" priority="936" stopIfTrue="1" operator="equal">
      <formula>"in range"</formula>
    </cfRule>
  </conditionalFormatting>
  <conditionalFormatting sqref="G222:G223">
    <cfRule type="cellIs" dxfId="562" priority="1735" stopIfTrue="1" operator="equal">
      <formula>"ideation"</formula>
    </cfRule>
    <cfRule type="cellIs" dxfId="561" priority="1736" stopIfTrue="1" operator="equal">
      <formula>"new"</formula>
    </cfRule>
    <cfRule type="cellIs" dxfId="560" priority="1737" stopIfTrue="1" operator="equal">
      <formula>"in range"</formula>
    </cfRule>
  </conditionalFormatting>
  <conditionalFormatting sqref="G229:G231">
    <cfRule type="cellIs" dxfId="559" priority="1747" stopIfTrue="1" operator="equal">
      <formula>"ideation"</formula>
    </cfRule>
    <cfRule type="cellIs" dxfId="558" priority="1748" stopIfTrue="1" operator="equal">
      <formula>"new"</formula>
    </cfRule>
    <cfRule type="cellIs" dxfId="557" priority="1749" stopIfTrue="1" operator="equal">
      <formula>"in range"</formula>
    </cfRule>
  </conditionalFormatting>
  <conditionalFormatting sqref="G241:G252">
    <cfRule type="cellIs" dxfId="556" priority="1519" stopIfTrue="1" operator="equal">
      <formula>"ideation"</formula>
    </cfRule>
    <cfRule type="cellIs" dxfId="555" priority="1520" stopIfTrue="1" operator="equal">
      <formula>"new"</formula>
    </cfRule>
    <cfRule type="cellIs" dxfId="554" priority="1521" stopIfTrue="1" operator="equal">
      <formula>"in range"</formula>
    </cfRule>
  </conditionalFormatting>
  <conditionalFormatting sqref="G243:G244">
    <cfRule type="cellIs" dxfId="553" priority="1511" stopIfTrue="1" operator="equal">
      <formula>"new"</formula>
    </cfRule>
  </conditionalFormatting>
  <conditionalFormatting sqref="G243:G244">
    <cfRule type="cellIs" dxfId="552" priority="1510" stopIfTrue="1" operator="equal">
      <formula>"ideation"</formula>
    </cfRule>
  </conditionalFormatting>
  <conditionalFormatting sqref="G246:G252">
    <cfRule type="cellIs" dxfId="551" priority="1562" stopIfTrue="1" operator="equal">
      <formula>"new"</formula>
    </cfRule>
    <cfRule type="cellIs" dxfId="550" priority="1563" stopIfTrue="1" operator="equal">
      <formula>"in range"</formula>
    </cfRule>
  </conditionalFormatting>
  <conditionalFormatting sqref="G246:G252">
    <cfRule type="cellIs" dxfId="549" priority="1561" stopIfTrue="1" operator="equal">
      <formula>"ideation"</formula>
    </cfRule>
  </conditionalFormatting>
  <conditionalFormatting sqref="G253:G355">
    <cfRule type="cellIs" dxfId="548" priority="862" stopIfTrue="1" operator="equal">
      <formula>"ideation"</formula>
    </cfRule>
    <cfRule type="cellIs" dxfId="547" priority="863" stopIfTrue="1" operator="equal">
      <formula>"new"</formula>
    </cfRule>
    <cfRule type="cellIs" dxfId="546" priority="864" stopIfTrue="1" operator="equal">
      <formula>"in range"</formula>
    </cfRule>
  </conditionalFormatting>
  <conditionalFormatting sqref="G255:G261">
    <cfRule type="cellIs" dxfId="545" priority="1559" stopIfTrue="1" operator="equal">
      <formula>"new"</formula>
    </cfRule>
    <cfRule type="cellIs" dxfId="544" priority="1560" stopIfTrue="1" operator="equal">
      <formula>"in range"</formula>
    </cfRule>
  </conditionalFormatting>
  <conditionalFormatting sqref="G255:G261">
    <cfRule type="cellIs" dxfId="543" priority="1558" stopIfTrue="1" operator="equal">
      <formula>"ideation"</formula>
    </cfRule>
  </conditionalFormatting>
  <conditionalFormatting sqref="G264:G270">
    <cfRule type="cellIs" dxfId="542" priority="1556" stopIfTrue="1" operator="equal">
      <formula>"new"</formula>
    </cfRule>
    <cfRule type="cellIs" dxfId="541" priority="1557" stopIfTrue="1" operator="equal">
      <formula>"in range"</formula>
    </cfRule>
  </conditionalFormatting>
  <conditionalFormatting sqref="G264:G270">
    <cfRule type="cellIs" dxfId="540" priority="1555" stopIfTrue="1" operator="equal">
      <formula>"ideation"</formula>
    </cfRule>
  </conditionalFormatting>
  <conditionalFormatting sqref="G272:G277">
    <cfRule type="cellIs" dxfId="539" priority="1552" stopIfTrue="1" operator="equal">
      <formula>"ideation"</formula>
    </cfRule>
    <cfRule type="cellIs" dxfId="538" priority="1553" stopIfTrue="1" operator="equal">
      <formula>"new"</formula>
    </cfRule>
    <cfRule type="cellIs" dxfId="537" priority="1554" stopIfTrue="1" operator="equal">
      <formula>"in range"</formula>
    </cfRule>
  </conditionalFormatting>
  <conditionalFormatting sqref="G273 G275">
    <cfRule type="cellIs" dxfId="536" priority="1732" stopIfTrue="1" operator="equal">
      <formula>"ideation"</formula>
    </cfRule>
    <cfRule type="cellIs" dxfId="535" priority="1733" stopIfTrue="1" operator="equal">
      <formula>"new"</formula>
    </cfRule>
    <cfRule type="cellIs" dxfId="534" priority="1734" stopIfTrue="1" operator="equal">
      <formula>"in range"</formula>
    </cfRule>
  </conditionalFormatting>
  <conditionalFormatting sqref="G277">
    <cfRule type="cellIs" dxfId="533" priority="1771" stopIfTrue="1" operator="equal">
      <formula>"ideation"</formula>
    </cfRule>
    <cfRule type="cellIs" dxfId="532" priority="1772" stopIfTrue="1" operator="equal">
      <formula>"new"</formula>
    </cfRule>
    <cfRule type="cellIs" dxfId="531" priority="1773" stopIfTrue="1" operator="equal">
      <formula>"in range"</formula>
    </cfRule>
  </conditionalFormatting>
  <conditionalFormatting sqref="G279:G289">
    <cfRule type="cellIs" dxfId="530" priority="1544" stopIfTrue="1" operator="equal">
      <formula>"new"</formula>
    </cfRule>
    <cfRule type="cellIs" dxfId="529" priority="1545" stopIfTrue="1" operator="equal">
      <formula>"in range"</formula>
    </cfRule>
  </conditionalFormatting>
  <conditionalFormatting sqref="G350:G354 G356:G357">
    <cfRule type="cellIs" dxfId="528" priority="1739" stopIfTrue="1" operator="equal">
      <formula>"new"</formula>
    </cfRule>
    <cfRule type="cellIs" dxfId="527" priority="1740" stopIfTrue="1" operator="equal">
      <formula>"in range"</formula>
    </cfRule>
  </conditionalFormatting>
  <conditionalFormatting sqref="G356:G357 G350:G354">
    <cfRule type="cellIs" dxfId="526" priority="1738" stopIfTrue="1" operator="equal">
      <formula>"ideation"</formula>
    </cfRule>
  </conditionalFormatting>
  <conditionalFormatting sqref="G356:G363">
    <cfRule type="cellIs" dxfId="525" priority="1348" stopIfTrue="1" operator="equal">
      <formula>"ideation"</formula>
    </cfRule>
    <cfRule type="cellIs" dxfId="524" priority="1349" stopIfTrue="1" operator="equal">
      <formula>"new"</formula>
    </cfRule>
    <cfRule type="cellIs" dxfId="523" priority="1350" stopIfTrue="1" operator="equal">
      <formula>"in range"</formula>
    </cfRule>
  </conditionalFormatting>
  <conditionalFormatting sqref="G358">
    <cfRule type="cellIs" dxfId="522" priority="1345" stopIfTrue="1" operator="equal">
      <formula>"ideation"</formula>
    </cfRule>
    <cfRule type="cellIs" dxfId="521" priority="1346" stopIfTrue="1" operator="equal">
      <formula>"new"</formula>
    </cfRule>
    <cfRule type="cellIs" dxfId="520" priority="1347" stopIfTrue="1" operator="equal">
      <formula>"in range"</formula>
    </cfRule>
  </conditionalFormatting>
  <conditionalFormatting sqref="G364:G402">
    <cfRule type="cellIs" dxfId="519" priority="835" stopIfTrue="1" operator="equal">
      <formula>"ideation"</formula>
    </cfRule>
    <cfRule type="cellIs" dxfId="518" priority="836" stopIfTrue="1" operator="equal">
      <formula>"new"</formula>
    </cfRule>
    <cfRule type="cellIs" dxfId="517" priority="837" stopIfTrue="1" operator="equal">
      <formula>"in range"</formula>
    </cfRule>
  </conditionalFormatting>
  <conditionalFormatting sqref="G365">
    <cfRule type="cellIs" dxfId="516" priority="1759" stopIfTrue="1" operator="equal">
      <formula>"ideation"</formula>
    </cfRule>
    <cfRule type="cellIs" dxfId="515" priority="1760" stopIfTrue="1" operator="equal">
      <formula>"new"</formula>
    </cfRule>
    <cfRule type="cellIs" dxfId="514" priority="1761" stopIfTrue="1" operator="equal">
      <formula>"in range"</formula>
    </cfRule>
  </conditionalFormatting>
  <conditionalFormatting sqref="G404:G406">
    <cfRule type="cellIs" dxfId="513" priority="1315" stopIfTrue="1" operator="equal">
      <formula>"ideation"</formula>
    </cfRule>
    <cfRule type="cellIs" dxfId="512" priority="1316" stopIfTrue="1" operator="equal">
      <formula>"new"</formula>
    </cfRule>
    <cfRule type="cellIs" dxfId="511" priority="1317" stopIfTrue="1" operator="equal">
      <formula>"in range"</formula>
    </cfRule>
  </conditionalFormatting>
  <conditionalFormatting sqref="G411">
    <cfRule type="cellIs" dxfId="510" priority="1312" stopIfTrue="1" operator="equal">
      <formula>"ideation"</formula>
    </cfRule>
    <cfRule type="cellIs" dxfId="509" priority="1313" stopIfTrue="1" operator="equal">
      <formula>"new"</formula>
    </cfRule>
    <cfRule type="cellIs" dxfId="508" priority="1314" stopIfTrue="1" operator="equal">
      <formula>"in range"</formula>
    </cfRule>
  </conditionalFormatting>
  <conditionalFormatting sqref="G416">
    <cfRule type="cellIs" dxfId="507" priority="1423" stopIfTrue="1" operator="equal">
      <formula>"ideation"</formula>
    </cfRule>
    <cfRule type="cellIs" dxfId="506" priority="1424" stopIfTrue="1" operator="equal">
      <formula>"new"</formula>
    </cfRule>
    <cfRule type="cellIs" dxfId="505" priority="1425" stopIfTrue="1" operator="equal">
      <formula>"in range"</formula>
    </cfRule>
  </conditionalFormatting>
  <conditionalFormatting sqref="G448:G484">
    <cfRule type="cellIs" dxfId="504" priority="1482" stopIfTrue="1" operator="equal">
      <formula>"in range"</formula>
    </cfRule>
  </conditionalFormatting>
  <conditionalFormatting sqref="G453:G484">
    <cfRule type="cellIs" dxfId="503" priority="1480" stopIfTrue="1" operator="equal">
      <formula>"ideation"</formula>
    </cfRule>
    <cfRule type="cellIs" dxfId="502" priority="1481" stopIfTrue="1" operator="equal">
      <formula>"new"</formula>
    </cfRule>
  </conditionalFormatting>
  <conditionalFormatting sqref="G463:G484">
    <cfRule type="cellIs" dxfId="501" priority="1690" stopIfTrue="1" operator="equal">
      <formula>"ideation"</formula>
    </cfRule>
    <cfRule type="cellIs" dxfId="500" priority="1691" stopIfTrue="1" operator="equal">
      <formula>"new"</formula>
    </cfRule>
    <cfRule type="cellIs" dxfId="499" priority="1692" stopIfTrue="1" operator="equal">
      <formula>"in range"</formula>
    </cfRule>
    <cfRule type="cellIs" dxfId="498" priority="1693" stopIfTrue="1" operator="equal">
      <formula>"ideation"</formula>
    </cfRule>
    <cfRule type="cellIs" dxfId="497" priority="1694" stopIfTrue="1" operator="equal">
      <formula>"new"</formula>
    </cfRule>
    <cfRule type="cellIs" dxfId="496" priority="1695" stopIfTrue="1" operator="equal">
      <formula>"in range"</formula>
    </cfRule>
  </conditionalFormatting>
  <conditionalFormatting sqref="G465">
    <cfRule type="cellIs" dxfId="495" priority="1699" stopIfTrue="1" operator="equal">
      <formula>"ideation"</formula>
    </cfRule>
    <cfRule type="cellIs" dxfId="494" priority="1700" stopIfTrue="1" operator="equal">
      <formula>"new"</formula>
    </cfRule>
    <cfRule type="cellIs" dxfId="493" priority="1701" stopIfTrue="1" operator="equal">
      <formula>"in range"</formula>
    </cfRule>
    <cfRule type="cellIs" dxfId="492" priority="1702" stopIfTrue="1" operator="equal">
      <formula>"ideation"</formula>
    </cfRule>
    <cfRule type="cellIs" dxfId="491" priority="1703" stopIfTrue="1" operator="equal">
      <formula>"new"</formula>
    </cfRule>
    <cfRule type="cellIs" dxfId="490" priority="1704" stopIfTrue="1" operator="equal">
      <formula>"in range"</formula>
    </cfRule>
  </conditionalFormatting>
  <conditionalFormatting sqref="G466">
    <cfRule type="cellIs" dxfId="489" priority="1478" stopIfTrue="1" operator="equal">
      <formula>"new"</formula>
    </cfRule>
    <cfRule type="cellIs" dxfId="488" priority="1479" stopIfTrue="1" operator="equal">
      <formula>"in range"</formula>
    </cfRule>
  </conditionalFormatting>
  <conditionalFormatting sqref="G466">
    <cfRule type="cellIs" dxfId="487" priority="1477" stopIfTrue="1" operator="equal">
      <formula>"ideation"</formula>
    </cfRule>
  </conditionalFormatting>
  <conditionalFormatting sqref="G467">
    <cfRule type="cellIs" dxfId="486" priority="1648" stopIfTrue="1" operator="equal">
      <formula>"ideation"</formula>
    </cfRule>
    <cfRule type="cellIs" dxfId="485" priority="1649" stopIfTrue="1" operator="equal">
      <formula>"new"</formula>
    </cfRule>
    <cfRule type="cellIs" dxfId="484" priority="1650" stopIfTrue="1" operator="equal">
      <formula>"in range"</formula>
    </cfRule>
    <cfRule type="cellIs" dxfId="483" priority="1651" stopIfTrue="1" operator="equal">
      <formula>"ideation"</formula>
    </cfRule>
    <cfRule type="cellIs" dxfId="482" priority="1652" stopIfTrue="1" operator="equal">
      <formula>"new"</formula>
    </cfRule>
    <cfRule type="cellIs" dxfId="481" priority="1653" stopIfTrue="1" operator="equal">
      <formula>"in range"</formula>
    </cfRule>
  </conditionalFormatting>
  <conditionalFormatting sqref="G476">
    <cfRule type="cellIs" dxfId="480" priority="1475" stopIfTrue="1" operator="equal">
      <formula>"new"</formula>
    </cfRule>
    <cfRule type="cellIs" dxfId="479" priority="1476" stopIfTrue="1" operator="equal">
      <formula>"in range"</formula>
    </cfRule>
  </conditionalFormatting>
  <conditionalFormatting sqref="G476">
    <cfRule type="cellIs" dxfId="478" priority="1474" stopIfTrue="1" operator="equal">
      <formula>"ideation"</formula>
    </cfRule>
  </conditionalFormatting>
  <conditionalFormatting sqref="G484:G485">
    <cfRule type="cellIs" dxfId="477" priority="1129" stopIfTrue="1" operator="equal">
      <formula>"ideation"</formula>
    </cfRule>
    <cfRule type="cellIs" dxfId="476" priority="1130" stopIfTrue="1" operator="equal">
      <formula>"new"</formula>
    </cfRule>
    <cfRule type="cellIs" dxfId="475" priority="1131" stopIfTrue="1" operator="equal">
      <formula>"in range"</formula>
    </cfRule>
  </conditionalFormatting>
  <conditionalFormatting sqref="G485:G499 G120 G213 C648:C662">
    <cfRule type="cellIs" dxfId="474" priority="1390" stopIfTrue="1" operator="equal">
      <formula>"ideation"</formula>
    </cfRule>
  </conditionalFormatting>
  <conditionalFormatting sqref="G497">
    <cfRule type="cellIs" dxfId="473" priority="1120" stopIfTrue="1" operator="equal">
      <formula>"ideation"</formula>
    </cfRule>
    <cfRule type="cellIs" dxfId="472" priority="1121" stopIfTrue="1" operator="equal">
      <formula>"new"</formula>
    </cfRule>
    <cfRule type="cellIs" dxfId="471" priority="1122" stopIfTrue="1" operator="equal">
      <formula>"in range"</formula>
    </cfRule>
  </conditionalFormatting>
  <conditionalFormatting sqref="G500:G501">
    <cfRule type="cellIs" dxfId="470" priority="56" stopIfTrue="1" operator="equal">
      <formula>"ideation"</formula>
    </cfRule>
    <cfRule type="cellIs" dxfId="469" priority="57" stopIfTrue="1" operator="equal">
      <formula>"new"</formula>
    </cfRule>
    <cfRule type="cellIs" dxfId="468" priority="58" stopIfTrue="1" operator="equal">
      <formula>"in range"</formula>
    </cfRule>
  </conditionalFormatting>
  <conditionalFormatting sqref="G501">
    <cfRule type="cellIs" dxfId="467" priority="53" stopIfTrue="1" operator="equal">
      <formula>"ideation"</formula>
    </cfRule>
    <cfRule type="cellIs" dxfId="466" priority="54" stopIfTrue="1" operator="equal">
      <formula>"new"</formula>
    </cfRule>
    <cfRule type="cellIs" dxfId="465" priority="55" stopIfTrue="1" operator="equal">
      <formula>"in range"</formula>
    </cfRule>
  </conditionalFormatting>
  <conditionalFormatting sqref="G505:G508">
    <cfRule type="cellIs" dxfId="464" priority="1117" stopIfTrue="1" operator="equal">
      <formula>"ideation"</formula>
    </cfRule>
    <cfRule type="cellIs" dxfId="463" priority="1118" stopIfTrue="1" operator="equal">
      <formula>"new"</formula>
    </cfRule>
    <cfRule type="cellIs" dxfId="462" priority="1119" stopIfTrue="1" operator="equal">
      <formula>"in range"</formula>
    </cfRule>
  </conditionalFormatting>
  <conditionalFormatting sqref="G505:G510 G453:G484 G802:H803 G153:G185 G242 G8:G29 G813:H826 G407:G416 G498:G500 G87:G93 G96:G101 G103:G108 G110 G114 G592:G594 G865:H869 G150:G151 G291:G295 I579 G418:G432 G434:G441 C636:C638">
    <cfRule type="cellIs" dxfId="461" priority="1714" stopIfTrue="1" operator="equal">
      <formula>"ideation"</formula>
    </cfRule>
  </conditionalFormatting>
  <conditionalFormatting sqref="G505:G514">
    <cfRule type="cellIs" dxfId="460" priority="1300" stopIfTrue="1" operator="equal">
      <formula>"ideation"</formula>
    </cfRule>
    <cfRule type="cellIs" dxfId="459" priority="1301" stopIfTrue="1" operator="equal">
      <formula>"new"</formula>
    </cfRule>
    <cfRule type="cellIs" dxfId="458" priority="1302" stopIfTrue="1" operator="equal">
      <formula>"in range"</formula>
    </cfRule>
  </conditionalFormatting>
  <conditionalFormatting sqref="G510">
    <cfRule type="cellIs" dxfId="457" priority="1711" stopIfTrue="1" operator="equal">
      <formula>"ideation"</formula>
    </cfRule>
    <cfRule type="cellIs" dxfId="456" priority="1712" stopIfTrue="1" operator="equal">
      <formula>"new"</formula>
    </cfRule>
    <cfRule type="cellIs" dxfId="455" priority="1713" stopIfTrue="1" operator="equal">
      <formula>"in range"</formula>
    </cfRule>
  </conditionalFormatting>
  <conditionalFormatting sqref="G511:G514">
    <cfRule type="cellIs" dxfId="454" priority="1294" stopIfTrue="1" operator="equal">
      <formula>"ideation"</formula>
    </cfRule>
    <cfRule type="cellIs" dxfId="453" priority="1295" stopIfTrue="1" operator="equal">
      <formula>"new"</formula>
    </cfRule>
    <cfRule type="cellIs" dxfId="452" priority="1296" stopIfTrue="1" operator="equal">
      <formula>"in range"</formula>
    </cfRule>
    <cfRule type="cellIs" dxfId="451" priority="1297" stopIfTrue="1" operator="equal">
      <formula>"ideation"</formula>
    </cfRule>
    <cfRule type="cellIs" dxfId="450" priority="1298" stopIfTrue="1" operator="equal">
      <formula>"new"</formula>
    </cfRule>
    <cfRule type="cellIs" dxfId="449" priority="1299" stopIfTrue="1" operator="equal">
      <formula>"in range"</formula>
    </cfRule>
  </conditionalFormatting>
  <conditionalFormatting sqref="G511:G530">
    <cfRule type="cellIs" dxfId="448" priority="1111" stopIfTrue="1" operator="equal">
      <formula>"ideation"</formula>
    </cfRule>
  </conditionalFormatting>
  <conditionalFormatting sqref="G515:G516">
    <cfRule type="cellIs" dxfId="447" priority="1108" stopIfTrue="1" operator="equal">
      <formula>"ideation"</formula>
    </cfRule>
    <cfRule type="cellIs" dxfId="446" priority="1109" stopIfTrue="1" operator="equal">
      <formula>"new"</formula>
    </cfRule>
    <cfRule type="cellIs" dxfId="445" priority="1110" stopIfTrue="1" operator="equal">
      <formula>"in range"</formula>
    </cfRule>
  </conditionalFormatting>
  <conditionalFormatting sqref="G535:G549">
    <cfRule type="cellIs" dxfId="444" priority="1282" stopIfTrue="1" operator="equal">
      <formula>"ideation"</formula>
    </cfRule>
    <cfRule type="cellIs" dxfId="443" priority="1283" stopIfTrue="1" operator="equal">
      <formula>"new"</formula>
    </cfRule>
    <cfRule type="cellIs" dxfId="442" priority="1284" stopIfTrue="1" operator="equal">
      <formula>"in range"</formula>
    </cfRule>
  </conditionalFormatting>
  <conditionalFormatting sqref="G551:G552">
    <cfRule type="cellIs" dxfId="441" priority="313" stopIfTrue="1" operator="equal">
      <formula>"ideation"</formula>
    </cfRule>
    <cfRule type="cellIs" dxfId="440" priority="314" stopIfTrue="1" operator="equal">
      <formula>"new"</formula>
    </cfRule>
    <cfRule type="cellIs" dxfId="439" priority="315" stopIfTrue="1" operator="equal">
      <formula>"in range"</formula>
    </cfRule>
  </conditionalFormatting>
  <conditionalFormatting sqref="G560:G568">
    <cfRule type="cellIs" dxfId="438" priority="310" stopIfTrue="1" operator="equal">
      <formula>"ideation"</formula>
    </cfRule>
    <cfRule type="cellIs" dxfId="437" priority="311" stopIfTrue="1" operator="equal">
      <formula>"new"</formula>
    </cfRule>
    <cfRule type="cellIs" dxfId="436" priority="312" stopIfTrue="1" operator="equal">
      <formula>"in range"</formula>
    </cfRule>
  </conditionalFormatting>
  <conditionalFormatting sqref="G585:G590">
    <cfRule type="cellIs" dxfId="435" priority="1274" stopIfTrue="1" operator="equal">
      <formula>"new"</formula>
    </cfRule>
    <cfRule type="cellIs" dxfId="434" priority="1275" stopIfTrue="1" operator="equal">
      <formula>"in range"</formula>
    </cfRule>
  </conditionalFormatting>
  <conditionalFormatting sqref="G591">
    <cfRule type="cellIs" dxfId="433" priority="1267" stopIfTrue="1" operator="equal">
      <formula>"ideation"</formula>
    </cfRule>
    <cfRule type="cellIs" dxfId="432" priority="1268" stopIfTrue="1" operator="equal">
      <formula>"new"</formula>
    </cfRule>
    <cfRule type="cellIs" dxfId="431" priority="1269" stopIfTrue="1" operator="equal">
      <formula>"in range"</formula>
    </cfRule>
  </conditionalFormatting>
  <conditionalFormatting sqref="G591:G594">
    <cfRule type="cellIs" dxfId="430" priority="1270" stopIfTrue="1" operator="equal">
      <formula>"ideation"</formula>
    </cfRule>
    <cfRule type="cellIs" dxfId="429" priority="1271" stopIfTrue="1" operator="equal">
      <formula>"new"</formula>
    </cfRule>
    <cfRule type="cellIs" dxfId="428" priority="1272" stopIfTrue="1" operator="equal">
      <formula>"in range"</formula>
    </cfRule>
  </conditionalFormatting>
  <conditionalFormatting sqref="G630:G634">
    <cfRule type="cellIs" dxfId="427" priority="778" stopIfTrue="1" operator="equal">
      <formula>"ideation"</formula>
    </cfRule>
    <cfRule type="cellIs" dxfId="426" priority="779" stopIfTrue="1" operator="equal">
      <formula>"new"</formula>
    </cfRule>
    <cfRule type="cellIs" dxfId="425" priority="780" stopIfTrue="1" operator="equal">
      <formula>"in range"</formula>
    </cfRule>
  </conditionalFormatting>
  <conditionalFormatting sqref="G637">
    <cfRule type="cellIs" dxfId="424" priority="1684" stopIfTrue="1" operator="equal">
      <formula>"ideation"</formula>
    </cfRule>
    <cfRule type="cellIs" dxfId="423" priority="1685" stopIfTrue="1" operator="equal">
      <formula>"new"</formula>
    </cfRule>
    <cfRule type="cellIs" dxfId="422" priority="1686" stopIfTrue="1" operator="equal">
      <formula>"in range"</formula>
    </cfRule>
  </conditionalFormatting>
  <conditionalFormatting sqref="G638">
    <cfRule type="cellIs" dxfId="421" priority="1093" stopIfTrue="1" operator="equal">
      <formula>"ideation"</formula>
    </cfRule>
    <cfRule type="cellIs" dxfId="420" priority="1094" stopIfTrue="1" operator="equal">
      <formula>"new"</formula>
    </cfRule>
    <cfRule type="cellIs" dxfId="419" priority="1095" stopIfTrue="1" operator="equal">
      <formula>"in range"</formula>
    </cfRule>
  </conditionalFormatting>
  <conditionalFormatting sqref="G658:G659">
    <cfRule type="cellIs" dxfId="418" priority="1078" stopIfTrue="1" operator="equal">
      <formula>"ideation"</formula>
    </cfRule>
    <cfRule type="cellIs" dxfId="417" priority="1079" stopIfTrue="1" operator="equal">
      <formula>"new"</formula>
    </cfRule>
    <cfRule type="cellIs" dxfId="416" priority="1080" stopIfTrue="1" operator="equal">
      <formula>"in range"</formula>
    </cfRule>
  </conditionalFormatting>
  <conditionalFormatting sqref="G658:G659">
    <cfRule type="cellIs" dxfId="415" priority="1081" stopIfTrue="1" operator="equal">
      <formula>"ideation"</formula>
    </cfRule>
    <cfRule type="cellIs" dxfId="414" priority="1082" stopIfTrue="1" operator="equal">
      <formula>"new"</formula>
    </cfRule>
    <cfRule type="cellIs" dxfId="413" priority="1083" stopIfTrue="1" operator="equal">
      <formula>"in range"</formula>
    </cfRule>
  </conditionalFormatting>
  <conditionalFormatting sqref="G663:G673 G660:H662">
    <cfRule type="cellIs" dxfId="412" priority="1595" stopIfTrue="1" operator="equal">
      <formula>"new"</formula>
    </cfRule>
  </conditionalFormatting>
  <conditionalFormatting sqref="G663:G673">
    <cfRule type="cellIs" dxfId="411" priority="1594" stopIfTrue="1" operator="equal">
      <formula>"ideation"</formula>
    </cfRule>
  </conditionalFormatting>
  <conditionalFormatting sqref="G670:G673">
    <cfRule type="cellIs" dxfId="410" priority="1591" stopIfTrue="1" operator="equal">
      <formula>"ideation"</formula>
    </cfRule>
    <cfRule type="cellIs" dxfId="409" priority="1592" stopIfTrue="1" operator="equal">
      <formula>"new"</formula>
    </cfRule>
    <cfRule type="cellIs" dxfId="408" priority="1593" stopIfTrue="1" operator="equal">
      <formula>"in range"</formula>
    </cfRule>
  </conditionalFormatting>
  <conditionalFormatting sqref="G677">
    <cfRule type="cellIs" dxfId="407" priority="1072" stopIfTrue="1" operator="equal">
      <formula>"ideation"</formula>
    </cfRule>
    <cfRule type="cellIs" dxfId="406" priority="1073" stopIfTrue="1" operator="equal">
      <formula>"new"</formula>
    </cfRule>
    <cfRule type="cellIs" dxfId="405" priority="1074" stopIfTrue="1" operator="equal">
      <formula>"in range"</formula>
    </cfRule>
    <cfRule type="cellIs" dxfId="404" priority="1075" stopIfTrue="1" operator="equal">
      <formula>"ideation"</formula>
    </cfRule>
    <cfRule type="cellIs" dxfId="403" priority="1076" stopIfTrue="1" operator="equal">
      <formula>"new"</formula>
    </cfRule>
    <cfRule type="cellIs" dxfId="402" priority="1077" stopIfTrue="1" operator="equal">
      <formula>"in range"</formula>
    </cfRule>
  </conditionalFormatting>
  <conditionalFormatting sqref="G700:G701">
    <cfRule type="cellIs" dxfId="401" priority="1069" stopIfTrue="1" operator="equal">
      <formula>"ideation"</formula>
    </cfRule>
    <cfRule type="cellIs" dxfId="400" priority="1070" stopIfTrue="1" operator="equal">
      <formula>"new"</formula>
    </cfRule>
    <cfRule type="cellIs" dxfId="399" priority="1071" stopIfTrue="1" operator="equal">
      <formula>"in range"</formula>
    </cfRule>
  </conditionalFormatting>
  <conditionalFormatting sqref="G700:G701">
    <cfRule type="cellIs" dxfId="398" priority="1066" stopIfTrue="1" operator="equal">
      <formula>"ideation"</formula>
    </cfRule>
    <cfRule type="cellIs" dxfId="397" priority="1067" stopIfTrue="1" operator="equal">
      <formula>"new"</formula>
    </cfRule>
    <cfRule type="cellIs" dxfId="396" priority="1068" stopIfTrue="1" operator="equal">
      <formula>"in range"</formula>
    </cfRule>
  </conditionalFormatting>
  <conditionalFormatting sqref="G702:G703">
    <cfRule type="cellIs" dxfId="395" priority="1624" stopIfTrue="1" operator="equal">
      <formula>"ideation"</formula>
    </cfRule>
    <cfRule type="cellIs" dxfId="394" priority="1625" stopIfTrue="1" operator="equal">
      <formula>"new"</formula>
    </cfRule>
    <cfRule type="cellIs" dxfId="393" priority="1626" stopIfTrue="1" operator="equal">
      <formula>"in range"</formula>
    </cfRule>
  </conditionalFormatting>
  <conditionalFormatting sqref="G707:G712">
    <cfRule type="cellIs" dxfId="392" priority="760" stopIfTrue="1" operator="equal">
      <formula>"ideation"</formula>
    </cfRule>
    <cfRule type="cellIs" dxfId="391" priority="761" stopIfTrue="1" operator="equal">
      <formula>"new"</formula>
    </cfRule>
    <cfRule type="cellIs" dxfId="390" priority="762" stopIfTrue="1" operator="equal">
      <formula>"in range"</formula>
    </cfRule>
  </conditionalFormatting>
  <conditionalFormatting sqref="G726">
    <cfRule type="cellIs" dxfId="389" priority="1744" stopIfTrue="1" operator="equal">
      <formula>"ideation"</formula>
    </cfRule>
    <cfRule type="cellIs" dxfId="388" priority="1745" stopIfTrue="1" operator="equal">
      <formula>"new"</formula>
    </cfRule>
    <cfRule type="cellIs" dxfId="387" priority="1746" stopIfTrue="1" operator="equal">
      <formula>"in range"</formula>
    </cfRule>
  </conditionalFormatting>
  <conditionalFormatting sqref="G726:G727">
    <cfRule type="cellIs" dxfId="386" priority="1729" stopIfTrue="1" operator="equal">
      <formula>"ideation"</formula>
    </cfRule>
    <cfRule type="cellIs" dxfId="385" priority="1730" stopIfTrue="1" operator="equal">
      <formula>"new"</formula>
    </cfRule>
    <cfRule type="cellIs" dxfId="384" priority="1731" stopIfTrue="1" operator="equal">
      <formula>"in range"</formula>
    </cfRule>
  </conditionalFormatting>
  <conditionalFormatting sqref="G749:G752">
    <cfRule type="cellIs" dxfId="383" priority="742" stopIfTrue="1" operator="equal">
      <formula>"ideation"</formula>
    </cfRule>
    <cfRule type="cellIs" dxfId="382" priority="743" stopIfTrue="1" operator="equal">
      <formula>"new"</formula>
    </cfRule>
    <cfRule type="cellIs" dxfId="381" priority="744" stopIfTrue="1" operator="equal">
      <formula>"in range"</formula>
    </cfRule>
  </conditionalFormatting>
  <conditionalFormatting sqref="G764">
    <cfRule type="cellIs" dxfId="380" priority="1060" stopIfTrue="1" operator="equal">
      <formula>"ideation"</formula>
    </cfRule>
    <cfRule type="cellIs" dxfId="379" priority="1061" stopIfTrue="1" operator="equal">
      <formula>"new"</formula>
    </cfRule>
    <cfRule type="cellIs" dxfId="378" priority="1062" stopIfTrue="1" operator="equal">
      <formula>"in range"</formula>
    </cfRule>
    <cfRule type="cellIs" dxfId="377" priority="1063" stopIfTrue="1" operator="equal">
      <formula>"ideation"</formula>
    </cfRule>
    <cfRule type="cellIs" dxfId="376" priority="1064" stopIfTrue="1" operator="equal">
      <formula>"new"</formula>
    </cfRule>
    <cfRule type="cellIs" dxfId="375" priority="1065" stopIfTrue="1" operator="equal">
      <formula>"in range"</formula>
    </cfRule>
  </conditionalFormatting>
  <conditionalFormatting sqref="G802">
    <cfRule type="cellIs" dxfId="374" priority="1456" stopIfTrue="1" operator="equal">
      <formula>"ideation"</formula>
    </cfRule>
    <cfRule type="cellIs" dxfId="373" priority="1457" stopIfTrue="1" operator="equal">
      <formula>"new"</formula>
    </cfRule>
    <cfRule type="cellIs" dxfId="372" priority="1458" stopIfTrue="1" operator="equal">
      <formula>"in range"</formula>
    </cfRule>
  </conditionalFormatting>
  <conditionalFormatting sqref="G804:G805">
    <cfRule type="cellIs" dxfId="371" priority="1451" stopIfTrue="1" operator="equal">
      <formula>"new"</formula>
    </cfRule>
    <cfRule type="cellIs" dxfId="370" priority="1452" stopIfTrue="1" operator="equal">
      <formula>"in range"</formula>
    </cfRule>
  </conditionalFormatting>
  <conditionalFormatting sqref="G804:G805">
    <cfRule type="cellIs" dxfId="369" priority="1450" stopIfTrue="1" operator="equal">
      <formula>"ideation"</formula>
    </cfRule>
  </conditionalFormatting>
  <conditionalFormatting sqref="G816">
    <cfRule type="cellIs" dxfId="368" priority="1460" stopIfTrue="1" operator="equal">
      <formula>"new"</formula>
    </cfRule>
    <cfRule type="cellIs" dxfId="367" priority="1461" stopIfTrue="1" operator="equal">
      <formula>"in range"</formula>
    </cfRule>
  </conditionalFormatting>
  <conditionalFormatting sqref="G816">
    <cfRule type="cellIs" dxfId="366" priority="1459" stopIfTrue="1" operator="equal">
      <formula>"ideation"</formula>
    </cfRule>
  </conditionalFormatting>
  <conditionalFormatting sqref="G820">
    <cfRule type="cellIs" dxfId="365" priority="1444" stopIfTrue="1" operator="equal">
      <formula>"ideation"</formula>
    </cfRule>
    <cfRule type="cellIs" dxfId="364" priority="1445" stopIfTrue="1" operator="equal">
      <formula>"new"</formula>
    </cfRule>
    <cfRule type="cellIs" dxfId="363" priority="1446" stopIfTrue="1" operator="equal">
      <formula>"in range"</formula>
    </cfRule>
  </conditionalFormatting>
  <conditionalFormatting sqref="G824">
    <cfRule type="cellIs" dxfId="362" priority="1448" stopIfTrue="1" operator="equal">
      <formula>"new"</formula>
    </cfRule>
    <cfRule type="cellIs" dxfId="361" priority="1449" stopIfTrue="1" operator="equal">
      <formula>"in range"</formula>
    </cfRule>
  </conditionalFormatting>
  <conditionalFormatting sqref="G824">
    <cfRule type="cellIs" dxfId="360" priority="1447" stopIfTrue="1" operator="equal">
      <formula>"ideation"</formula>
    </cfRule>
  </conditionalFormatting>
  <conditionalFormatting sqref="G827:G828">
    <cfRule type="cellIs" dxfId="359" priority="1393" stopIfTrue="1" operator="equal">
      <formula>"ideation"</formula>
    </cfRule>
    <cfRule type="cellIs" dxfId="358" priority="1394" stopIfTrue="1" operator="equal">
      <formula>"new"</formula>
    </cfRule>
    <cfRule type="cellIs" dxfId="357" priority="1395" stopIfTrue="1" operator="equal">
      <formula>"in range"</formula>
    </cfRule>
  </conditionalFormatting>
  <conditionalFormatting sqref="G831">
    <cfRule type="cellIs" dxfId="356" priority="1441" stopIfTrue="1" operator="equal">
      <formula>"ideation"</formula>
    </cfRule>
    <cfRule type="cellIs" dxfId="355" priority="1442" stopIfTrue="1" operator="equal">
      <formula>"new"</formula>
    </cfRule>
    <cfRule type="cellIs" dxfId="354" priority="1443" stopIfTrue="1" operator="equal">
      <formula>"in range"</formula>
    </cfRule>
  </conditionalFormatting>
  <conditionalFormatting sqref="G835:G857 C870:C875 C884 G638:G646 G884 G551:G552 I515:I530 I569:I576 G595:G610 G615:G623 C671:C683 C917">
    <cfRule type="cellIs" dxfId="353" priority="1225" stopIfTrue="1" operator="equal">
      <formula>"ideation"</formula>
    </cfRule>
  </conditionalFormatting>
  <conditionalFormatting sqref="G854:G855 I149:I151 C767:C772 G918:G967">
    <cfRule type="cellIs" dxfId="352" priority="1216" stopIfTrue="1" operator="equal">
      <formula>"ideation"</formula>
    </cfRule>
  </conditionalFormatting>
  <conditionalFormatting sqref="G855">
    <cfRule type="cellIs" dxfId="351" priority="1018" stopIfTrue="1" operator="equal">
      <formula>"ideation"</formula>
    </cfRule>
    <cfRule type="cellIs" dxfId="350" priority="1019" stopIfTrue="1" operator="equal">
      <formula>"new"</formula>
    </cfRule>
    <cfRule type="cellIs" dxfId="349" priority="1020" stopIfTrue="1" operator="equal">
      <formula>"in range"</formula>
    </cfRule>
  </conditionalFormatting>
  <conditionalFormatting sqref="G863:G864">
    <cfRule type="cellIs" dxfId="348" priority="1042" stopIfTrue="1" operator="equal">
      <formula>"ideation"</formula>
    </cfRule>
    <cfRule type="cellIs" dxfId="347" priority="1043" stopIfTrue="1" operator="equal">
      <formula>"new"</formula>
    </cfRule>
    <cfRule type="cellIs" dxfId="346" priority="1044" stopIfTrue="1" operator="equal">
      <formula>"in range"</formula>
    </cfRule>
    <cfRule type="cellIs" dxfId="345" priority="1045" stopIfTrue="1" operator="equal">
      <formula>"ideation"</formula>
    </cfRule>
    <cfRule type="cellIs" dxfId="344" priority="1046" stopIfTrue="1" operator="equal">
      <formula>"new"</formula>
    </cfRule>
    <cfRule type="cellIs" dxfId="343" priority="1047" stopIfTrue="1" operator="equal">
      <formula>"in range"</formula>
    </cfRule>
  </conditionalFormatting>
  <conditionalFormatting sqref="G870">
    <cfRule type="cellIs" dxfId="342" priority="1039" stopIfTrue="1" operator="equal">
      <formula>"ideation"</formula>
    </cfRule>
    <cfRule type="cellIs" dxfId="341" priority="1040" stopIfTrue="1" operator="equal">
      <formula>"new"</formula>
    </cfRule>
    <cfRule type="cellIs" dxfId="340" priority="1041" stopIfTrue="1" operator="equal">
      <formula>"in range"</formula>
    </cfRule>
  </conditionalFormatting>
  <conditionalFormatting sqref="G882:G884">
    <cfRule type="cellIs" dxfId="339" priority="1030" stopIfTrue="1" operator="equal">
      <formula>"ideation"</formula>
    </cfRule>
    <cfRule type="cellIs" dxfId="338" priority="1031" stopIfTrue="1" operator="equal">
      <formula>"new"</formula>
    </cfRule>
    <cfRule type="cellIs" dxfId="337" priority="1032" stopIfTrue="1" operator="equal">
      <formula>"in range"</formula>
    </cfRule>
  </conditionalFormatting>
  <conditionalFormatting sqref="G882:G884">
    <cfRule type="cellIs" dxfId="336" priority="1033" stopIfTrue="1" operator="equal">
      <formula>"ideation"</formula>
    </cfRule>
    <cfRule type="cellIs" dxfId="335" priority="1034" stopIfTrue="1" operator="equal">
      <formula>"new"</formula>
    </cfRule>
    <cfRule type="cellIs" dxfId="334" priority="1035" stopIfTrue="1" operator="equal">
      <formula>"in range"</formula>
    </cfRule>
  </conditionalFormatting>
  <conditionalFormatting sqref="G892:G895">
    <cfRule type="cellIs" dxfId="333" priority="1024" stopIfTrue="1" operator="equal">
      <formula>"ideation"</formula>
    </cfRule>
    <cfRule type="cellIs" dxfId="332" priority="1025" stopIfTrue="1" operator="equal">
      <formula>"new"</formula>
    </cfRule>
    <cfRule type="cellIs" dxfId="331" priority="1026" stopIfTrue="1" operator="equal">
      <formula>"in range"</formula>
    </cfRule>
  </conditionalFormatting>
  <conditionalFormatting sqref="G892:G895">
    <cfRule type="cellIs" dxfId="330" priority="1027" stopIfTrue="1" operator="equal">
      <formula>"ideation"</formula>
    </cfRule>
    <cfRule type="cellIs" dxfId="329" priority="1028" stopIfTrue="1" operator="equal">
      <formula>"new"</formula>
    </cfRule>
    <cfRule type="cellIs" dxfId="328" priority="1029" stopIfTrue="1" operator="equal">
      <formula>"in range"</formula>
    </cfRule>
  </conditionalFormatting>
  <conditionalFormatting sqref="G898:G916">
    <cfRule type="cellIs" dxfId="327" priority="751" stopIfTrue="1" operator="equal">
      <formula>"ideation"</formula>
    </cfRule>
    <cfRule type="cellIs" dxfId="326" priority="752" stopIfTrue="1" operator="equal">
      <formula>"new"</formula>
    </cfRule>
    <cfRule type="cellIs" dxfId="325" priority="753" stopIfTrue="1" operator="equal">
      <formula>"in range"</formula>
    </cfRule>
  </conditionalFormatting>
  <conditionalFormatting sqref="G964">
    <cfRule type="cellIs" dxfId="324" priority="1768" stopIfTrue="1" operator="equal">
      <formula>"ideation"</formula>
    </cfRule>
    <cfRule type="cellIs" dxfId="323" priority="1769" stopIfTrue="1" operator="equal">
      <formula>"new"</formula>
    </cfRule>
    <cfRule type="cellIs" dxfId="322" priority="1770" stopIfTrue="1" operator="equal">
      <formula>"in range"</formula>
    </cfRule>
  </conditionalFormatting>
  <conditionalFormatting sqref="G630:H634">
    <cfRule type="cellIs" dxfId="321" priority="781" stopIfTrue="1" operator="equal">
      <formula>"ideation"</formula>
    </cfRule>
    <cfRule type="cellIs" dxfId="320" priority="782" stopIfTrue="1" operator="equal">
      <formula>"new"</formula>
    </cfRule>
    <cfRule type="cellIs" dxfId="319" priority="783" stopIfTrue="1" operator="equal">
      <formula>"in range"</formula>
    </cfRule>
  </conditionalFormatting>
  <conditionalFormatting sqref="G637:H637">
    <cfRule type="cellIs" dxfId="318" priority="1676" stopIfTrue="1" operator="equal">
      <formula>"new"</formula>
    </cfRule>
    <cfRule type="cellIs" dxfId="317" priority="1677" stopIfTrue="1" operator="equal">
      <formula>"in range"</formula>
    </cfRule>
  </conditionalFormatting>
  <conditionalFormatting sqref="G648:H655">
    <cfRule type="cellIs" dxfId="316" priority="1379" stopIfTrue="1" operator="equal">
      <formula>"new"</formula>
    </cfRule>
    <cfRule type="cellIs" dxfId="315" priority="1380" stopIfTrue="1" operator="equal">
      <formula>"in range"</formula>
    </cfRule>
  </conditionalFormatting>
  <conditionalFormatting sqref="G660:H662 G663:G673">
    <cfRule type="cellIs" dxfId="314" priority="1596" stopIfTrue="1" operator="equal">
      <formula>"in range"</formula>
    </cfRule>
  </conditionalFormatting>
  <conditionalFormatting sqref="G670:H673">
    <cfRule type="cellIs" dxfId="313" priority="1579" stopIfTrue="1" operator="equal">
      <formula>"ideation"</formula>
    </cfRule>
    <cfRule type="cellIs" dxfId="312" priority="1583" stopIfTrue="1" operator="equal">
      <formula>"new"</formula>
    </cfRule>
    <cfRule type="cellIs" dxfId="311" priority="1584" stopIfTrue="1" operator="equal">
      <formula>"in range"</formula>
    </cfRule>
  </conditionalFormatting>
  <conditionalFormatting sqref="G753:H763">
    <cfRule type="cellIs" dxfId="310" priority="1247" stopIfTrue="1" operator="equal">
      <formula>"new"</formula>
    </cfRule>
    <cfRule type="cellIs" dxfId="309" priority="1248" stopIfTrue="1" operator="equal">
      <formula>"in range"</formula>
    </cfRule>
  </conditionalFormatting>
  <conditionalFormatting sqref="G754:H763">
    <cfRule type="cellIs" dxfId="308" priority="1246" stopIfTrue="1" operator="equal">
      <formula>"ideation"</formula>
    </cfRule>
  </conditionalFormatting>
  <conditionalFormatting sqref="G767:H767">
    <cfRule type="cellIs" dxfId="307" priority="1219" stopIfTrue="1" operator="equal">
      <formula>"ideation"</formula>
    </cfRule>
    <cfRule type="cellIs" dxfId="306" priority="1220" stopIfTrue="1" operator="equal">
      <formula>"new"</formula>
    </cfRule>
    <cfRule type="cellIs" dxfId="305" priority="1221" stopIfTrue="1" operator="equal">
      <formula>"in range"</formula>
    </cfRule>
  </conditionalFormatting>
  <conditionalFormatting sqref="G803:H803">
    <cfRule type="cellIs" dxfId="304" priority="1244" stopIfTrue="1" operator="equal">
      <formula>"new"</formula>
    </cfRule>
    <cfRule type="cellIs" dxfId="303" priority="1245" stopIfTrue="1" operator="equal">
      <formula>"in range"</formula>
    </cfRule>
  </conditionalFormatting>
  <conditionalFormatting sqref="G803:H812">
    <cfRule type="cellIs" dxfId="302" priority="1243" stopIfTrue="1" operator="equal">
      <formula>"ideation"</formula>
    </cfRule>
  </conditionalFormatting>
  <conditionalFormatting sqref="G814:H814">
    <cfRule type="cellIs" dxfId="301" priority="1237" stopIfTrue="1" operator="equal">
      <formula>"ideation"</formula>
    </cfRule>
    <cfRule type="cellIs" dxfId="300" priority="1238" stopIfTrue="1" operator="equal">
      <formula>"new"</formula>
    </cfRule>
    <cfRule type="cellIs" dxfId="299" priority="1239" stopIfTrue="1" operator="equal">
      <formula>"in range"</formula>
    </cfRule>
  </conditionalFormatting>
  <conditionalFormatting sqref="G828:H828">
    <cfRule type="cellIs" dxfId="298" priority="1234" stopIfTrue="1" operator="equal">
      <formula>"ideation"</formula>
    </cfRule>
    <cfRule type="cellIs" dxfId="297" priority="1235" stopIfTrue="1" operator="equal">
      <formula>"new"</formula>
    </cfRule>
    <cfRule type="cellIs" dxfId="296" priority="1236" stopIfTrue="1" operator="equal">
      <formula>"in range"</formula>
    </cfRule>
  </conditionalFormatting>
  <conditionalFormatting sqref="G867:H869">
    <cfRule type="cellIs" dxfId="295" priority="1231" stopIfTrue="1" operator="equal">
      <formula>"ideation"</formula>
    </cfRule>
    <cfRule type="cellIs" dxfId="294" priority="1232" stopIfTrue="1" operator="equal">
      <formula>"new"</formula>
    </cfRule>
    <cfRule type="cellIs" dxfId="293" priority="1233" stopIfTrue="1" operator="equal">
      <formula>"in range"</formula>
    </cfRule>
  </conditionalFormatting>
  <conditionalFormatting sqref="H695">
    <cfRule type="cellIs" dxfId="292" priority="1672" stopIfTrue="1" operator="equal">
      <formula>"ideation"</formula>
    </cfRule>
    <cfRule type="cellIs" dxfId="291" priority="1673" stopIfTrue="1" operator="equal">
      <formula>"new"</formula>
    </cfRule>
    <cfRule type="cellIs" dxfId="290" priority="1674" stopIfTrue="1" operator="equal">
      <formula>"in range"</formula>
    </cfRule>
  </conditionalFormatting>
  <conditionalFormatting sqref="C800:C851">
    <cfRule type="cellIs" dxfId="289" priority="1204" stopIfTrue="1" operator="equal">
      <formula>"ideation"</formula>
    </cfRule>
    <cfRule type="cellIs" dxfId="288" priority="1205" stopIfTrue="1" operator="equal">
      <formula>"new"</formula>
    </cfRule>
    <cfRule type="cellIs" dxfId="287" priority="1206" stopIfTrue="1" operator="equal">
      <formula>"in range"</formula>
    </cfRule>
  </conditionalFormatting>
  <conditionalFormatting sqref="I306:I307 G678:H683 G807:H812 G827:H834 G896:H897">
    <cfRule type="cellIs" dxfId="286" priority="1656" stopIfTrue="1" operator="equal">
      <formula>"in range"</formula>
    </cfRule>
  </conditionalFormatting>
  <conditionalFormatting sqref="G678:H683 G827:H834 I306:I307 G896:H897 G807:H812">
    <cfRule type="cellIs" dxfId="285" priority="1655" stopIfTrue="1" operator="equal">
      <formula>"new"</formula>
    </cfRule>
  </conditionalFormatting>
  <conditionalFormatting sqref="G120 G213 G485:G499 C648:C662">
    <cfRule type="cellIs" dxfId="284" priority="1391" stopIfTrue="1" operator="equal">
      <formula>"new"</formula>
    </cfRule>
  </conditionalFormatting>
  <conditionalFormatting sqref="G120 G213 G485:G499 C648:C662">
    <cfRule type="cellIs" dxfId="283" priority="1392" stopIfTrue="1" operator="equal">
      <formula>"in range"</formula>
    </cfRule>
  </conditionalFormatting>
  <conditionalFormatting sqref="I67:I73">
    <cfRule type="cellIs" dxfId="282" priority="40" stopIfTrue="1" operator="equal">
      <formula>"ideation"</formula>
    </cfRule>
  </conditionalFormatting>
  <conditionalFormatting sqref="G201:G202 I201:I202 G209:G210 I209:I210 G448:G452 I619 G656:H657">
    <cfRule type="cellIs" dxfId="281" priority="1013" stopIfTrue="1" operator="equal">
      <formula>"new"</formula>
    </cfRule>
  </conditionalFormatting>
  <conditionalFormatting sqref="I201:I202 G201:G202 G209:G210 I209:I210 G448:G452">
    <cfRule type="cellIs" dxfId="280" priority="1012" stopIfTrue="1" operator="equal">
      <formula>"ideation"</formula>
    </cfRule>
  </conditionalFormatting>
  <conditionalFormatting sqref="G828:H834 I619 G648:H657 G78:G84 G104:G108 G110 G114 I236 I241 I245 I254 I263 I623 G896:H897 I86 I214 I297:I298 I306:I307 I315:I316 G660:H662 G671:H675 G702:H706 G858:H862 G885:H891">
    <cfRule type="cellIs" dxfId="279" priority="1357" stopIfTrue="1" operator="equal">
      <formula>"ideation"</formula>
    </cfRule>
  </conditionalFormatting>
  <conditionalFormatting sqref="G243:G244">
    <cfRule type="cellIs" dxfId="278" priority="1512" stopIfTrue="1" operator="equal">
      <formula>"in range"</formula>
    </cfRule>
  </conditionalFormatting>
  <conditionalFormatting sqref="G274">
    <cfRule type="cellIs" dxfId="277" priority="1549" stopIfTrue="1" operator="equal">
      <formula>"ideation"</formula>
    </cfRule>
    <cfRule type="cellIs" dxfId="276" priority="1550" stopIfTrue="1" operator="equal">
      <formula>"new"</formula>
    </cfRule>
    <cfRule type="cellIs" dxfId="275" priority="1551" stopIfTrue="1" operator="equal">
      <formula>"in range"</formula>
    </cfRule>
  </conditionalFormatting>
  <conditionalFormatting sqref="G279:G289">
    <cfRule type="cellIs" dxfId="274" priority="1543" stopIfTrue="1" operator="equal">
      <formula>"ideation"</formula>
    </cfRule>
  </conditionalFormatting>
  <conditionalFormatting sqref="G511:G530">
    <cfRule type="cellIs" dxfId="273" priority="1112" stopIfTrue="1" operator="equal">
      <formula>"new"</formula>
    </cfRule>
    <cfRule type="cellIs" dxfId="272" priority="1113" stopIfTrue="1" operator="equal">
      <formula>"in range"</formula>
    </cfRule>
  </conditionalFormatting>
  <conditionalFormatting sqref="G585">
    <cfRule type="cellIs" dxfId="271" priority="1273" stopIfTrue="1" operator="equal">
      <formula>"ideation"</formula>
    </cfRule>
  </conditionalFormatting>
  <conditionalFormatting sqref="G30:G31">
    <cfRule type="cellIs" dxfId="270" priority="1153" stopIfTrue="1" operator="equal">
      <formula>"ideation"</formula>
    </cfRule>
  </conditionalFormatting>
  <conditionalFormatting sqref="I46:I47 C625:C629 C692:C695 C700:C703 C714:C748 G714:H748 C858:C869 I215:I232 C753:C766 G827:H827 G580:G590 G753:H763 G835:G851 G765:H801 G818:H819 I684:I691 G625:H629 I647 I713 I858:I866 I929:I936 G678:H683">
    <cfRule type="cellIs" dxfId="269" priority="1654" stopIfTrue="1" operator="equal">
      <formula>"ideation"</formula>
    </cfRule>
  </conditionalFormatting>
  <conditionalFormatting sqref="I46:I47 C625:C629 C692:C695 C700:C706 G702:H706 C714:C748 G714:H748 C858:C862 G201:G202 I201:I202 G209:G210 I209:I210">
    <cfRule type="cellIs" dxfId="268" priority="1614" stopIfTrue="1" operator="equal">
      <formula>"in range"</formula>
    </cfRule>
  </conditionalFormatting>
  <conditionalFormatting sqref="I49:I51">
    <cfRule type="cellIs" dxfId="267" priority="538" stopIfTrue="1" operator="equal">
      <formula>"ideation"</formula>
    </cfRule>
    <cfRule type="cellIs" dxfId="266" priority="539" stopIfTrue="1" operator="equal">
      <formula>"new"</formula>
    </cfRule>
    <cfRule type="cellIs" dxfId="265" priority="540" stopIfTrue="1" operator="equal">
      <formula>"in range"</formula>
    </cfRule>
  </conditionalFormatting>
  <conditionalFormatting sqref="I53:I57">
    <cfRule type="cellIs" dxfId="264" priority="16" stopIfTrue="1" operator="equal">
      <formula>"ideation"</formula>
    </cfRule>
    <cfRule type="cellIs" dxfId="263" priority="17" stopIfTrue="1" operator="equal">
      <formula>"new"</formula>
    </cfRule>
    <cfRule type="cellIs" dxfId="262" priority="18" stopIfTrue="1" operator="equal">
      <formula>"in range"</formula>
    </cfRule>
  </conditionalFormatting>
  <conditionalFormatting sqref="I61:I65">
    <cfRule type="cellIs" dxfId="261" priority="13" stopIfTrue="1" operator="equal">
      <formula>"ideation"</formula>
    </cfRule>
    <cfRule type="cellIs" dxfId="260" priority="14" stopIfTrue="1" operator="equal">
      <formula>"new"</formula>
    </cfRule>
    <cfRule type="cellIs" dxfId="259" priority="15" stopIfTrue="1" operator="equal">
      <formula>"in range"</formula>
    </cfRule>
  </conditionalFormatting>
  <conditionalFormatting sqref="I79:I84">
    <cfRule type="cellIs" dxfId="258" priority="529" stopIfTrue="1" operator="equal">
      <formula>"ideation"</formula>
    </cfRule>
    <cfRule type="cellIs" dxfId="257" priority="530" stopIfTrue="1" operator="equal">
      <formula>"new"</formula>
    </cfRule>
    <cfRule type="cellIs" dxfId="256" priority="531" stopIfTrue="1" operator="equal">
      <formula>"in range"</formula>
    </cfRule>
  </conditionalFormatting>
  <conditionalFormatting sqref="I88:I93">
    <cfRule type="cellIs" dxfId="255" priority="526" stopIfTrue="1" operator="equal">
      <formula>"ideation"</formula>
    </cfRule>
    <cfRule type="cellIs" dxfId="254" priority="527" stopIfTrue="1" operator="equal">
      <formula>"new"</formula>
    </cfRule>
    <cfRule type="cellIs" dxfId="253" priority="528" stopIfTrue="1" operator="equal">
      <formula>"in range"</formula>
    </cfRule>
  </conditionalFormatting>
  <conditionalFormatting sqref="I97:I101">
    <cfRule type="cellIs" dxfId="252" priority="523" stopIfTrue="1" operator="equal">
      <formula>"ideation"</formula>
    </cfRule>
    <cfRule type="cellIs" dxfId="251" priority="524" stopIfTrue="1" operator="equal">
      <formula>"new"</formula>
    </cfRule>
    <cfRule type="cellIs" dxfId="250" priority="525" stopIfTrue="1" operator="equal">
      <formula>"in range"</formula>
    </cfRule>
  </conditionalFormatting>
  <conditionalFormatting sqref="I103:I108">
    <cfRule type="cellIs" dxfId="249" priority="520" stopIfTrue="1" operator="equal">
      <formula>"ideation"</formula>
    </cfRule>
    <cfRule type="cellIs" dxfId="248" priority="521" stopIfTrue="1" operator="equal">
      <formula>"new"</formula>
    </cfRule>
    <cfRule type="cellIs" dxfId="247" priority="522" stopIfTrue="1" operator="equal">
      <formula>"in range"</formula>
    </cfRule>
  </conditionalFormatting>
  <conditionalFormatting sqref="I110:I147">
    <cfRule type="cellIs" dxfId="246" priority="1" stopIfTrue="1" operator="equal">
      <formula>"ideation"</formula>
    </cfRule>
    <cfRule type="cellIs" dxfId="245" priority="2" stopIfTrue="1" operator="equal">
      <formula>"new"</formula>
    </cfRule>
    <cfRule type="cellIs" dxfId="244" priority="3" stopIfTrue="1" operator="equal">
      <formula>"in range"</formula>
    </cfRule>
  </conditionalFormatting>
  <conditionalFormatting sqref="I149:I151 C767:C772 G854:G855 G918:G967">
    <cfRule type="cellIs" dxfId="243" priority="1217" stopIfTrue="1" operator="equal">
      <formula>"new"</formula>
    </cfRule>
    <cfRule type="cellIs" dxfId="242" priority="1218" stopIfTrue="1" operator="equal">
      <formula>"in range"</formula>
    </cfRule>
  </conditionalFormatting>
  <conditionalFormatting sqref="I153:I192">
    <cfRule type="cellIs" dxfId="241" priority="478" stopIfTrue="1" operator="equal">
      <formula>"ideation"</formula>
    </cfRule>
    <cfRule type="cellIs" dxfId="240" priority="479" stopIfTrue="1" operator="equal">
      <formula>"new"</formula>
    </cfRule>
    <cfRule type="cellIs" dxfId="239" priority="480" stopIfTrue="1" operator="equal">
      <formula>"in range"</formula>
    </cfRule>
  </conditionalFormatting>
  <conditionalFormatting sqref="I187:I198">
    <cfRule type="cellIs" dxfId="238" priority="472" stopIfTrue="1" operator="equal">
      <formula>"ideation"</formula>
    </cfRule>
    <cfRule type="cellIs" dxfId="237" priority="473" stopIfTrue="1" operator="equal">
      <formula>"new"</formula>
    </cfRule>
    <cfRule type="cellIs" dxfId="236" priority="474" stopIfTrue="1" operator="equal">
      <formula>"in range"</formula>
    </cfRule>
  </conditionalFormatting>
  <conditionalFormatting sqref="I193:I202">
    <cfRule type="cellIs" dxfId="235" priority="466" stopIfTrue="1" operator="equal">
      <formula>"ideation"</formula>
    </cfRule>
    <cfRule type="cellIs" dxfId="234" priority="467" stopIfTrue="1" operator="equal">
      <formula>"new"</formula>
    </cfRule>
    <cfRule type="cellIs" dxfId="233" priority="468" stopIfTrue="1" operator="equal">
      <formula>"in range"</formula>
    </cfRule>
  </conditionalFormatting>
  <conditionalFormatting sqref="I204">
    <cfRule type="cellIs" dxfId="232" priority="463" stopIfTrue="1" operator="equal">
      <formula>"ideation"</formula>
    </cfRule>
    <cfRule type="cellIs" dxfId="231" priority="464" stopIfTrue="1" operator="equal">
      <formula>"new"</formula>
    </cfRule>
    <cfRule type="cellIs" dxfId="230" priority="465" stopIfTrue="1" operator="equal">
      <formula>"in range"</formula>
    </cfRule>
  </conditionalFormatting>
  <conditionalFormatting sqref="I214:I232 C753:C764 I854:I855">
    <cfRule type="cellIs" dxfId="229" priority="1407" stopIfTrue="1" operator="equal">
      <formula>"in range"</formula>
    </cfRule>
  </conditionalFormatting>
  <conditionalFormatting sqref="I234:I235">
    <cfRule type="cellIs" dxfId="228" priority="442" stopIfTrue="1" operator="equal">
      <formula>"ideation"</formula>
    </cfRule>
  </conditionalFormatting>
  <conditionalFormatting sqref="I234:I236">
    <cfRule type="cellIs" dxfId="227" priority="443" stopIfTrue="1" operator="equal">
      <formula>"new"</formula>
    </cfRule>
    <cfRule type="cellIs" dxfId="226" priority="444" stopIfTrue="1" operator="equal">
      <formula>"in range"</formula>
    </cfRule>
  </conditionalFormatting>
  <conditionalFormatting sqref="I237:I239">
    <cfRule type="cellIs" dxfId="225" priority="439" stopIfTrue="1" operator="equal">
      <formula>"ideation"</formula>
    </cfRule>
    <cfRule type="cellIs" dxfId="224" priority="440" stopIfTrue="1" operator="equal">
      <formula>"new"</formula>
    </cfRule>
    <cfRule type="cellIs" dxfId="223" priority="441" stopIfTrue="1" operator="equal">
      <formula>"in range"</formula>
    </cfRule>
  </conditionalFormatting>
  <conditionalFormatting sqref="I241:I245">
    <cfRule type="cellIs" dxfId="222" priority="437" stopIfTrue="1" operator="equal">
      <formula>"new"</formula>
    </cfRule>
    <cfRule type="cellIs" dxfId="221" priority="438" stopIfTrue="1" operator="equal">
      <formula>"in range"</formula>
    </cfRule>
  </conditionalFormatting>
  <conditionalFormatting sqref="I242:I244">
    <cfRule type="cellIs" dxfId="220" priority="436" stopIfTrue="1" operator="equal">
      <formula>"ideation"</formula>
    </cfRule>
  </conditionalFormatting>
  <conditionalFormatting sqref="I246:I252">
    <cfRule type="cellIs" dxfId="219" priority="433" stopIfTrue="1" operator="equal">
      <formula>"ideation"</formula>
    </cfRule>
    <cfRule type="cellIs" dxfId="218" priority="434" stopIfTrue="1" operator="equal">
      <formula>"new"</formula>
    </cfRule>
    <cfRule type="cellIs" dxfId="217" priority="435" stopIfTrue="1" operator="equal">
      <formula>"in range"</formula>
    </cfRule>
  </conditionalFormatting>
  <conditionalFormatting sqref="I254:I261">
    <cfRule type="cellIs" dxfId="216" priority="431" stopIfTrue="1" operator="equal">
      <formula>"new"</formula>
    </cfRule>
    <cfRule type="cellIs" dxfId="215" priority="432" stopIfTrue="1" operator="equal">
      <formula>"in range"</formula>
    </cfRule>
  </conditionalFormatting>
  <conditionalFormatting sqref="I255:I261">
    <cfRule type="cellIs" dxfId="214" priority="430" stopIfTrue="1" operator="equal">
      <formula>"ideation"</formula>
    </cfRule>
  </conditionalFormatting>
  <conditionalFormatting sqref="I263:I270">
    <cfRule type="cellIs" dxfId="213" priority="428" stopIfTrue="1" operator="equal">
      <formula>"new"</formula>
    </cfRule>
    <cfRule type="cellIs" dxfId="212" priority="429" stopIfTrue="1" operator="equal">
      <formula>"in range"</formula>
    </cfRule>
  </conditionalFormatting>
  <conditionalFormatting sqref="I264:I270">
    <cfRule type="cellIs" dxfId="211" priority="427" stopIfTrue="1" operator="equal">
      <formula>"ideation"</formula>
    </cfRule>
  </conditionalFormatting>
  <conditionalFormatting sqref="I272:I289">
    <cfRule type="cellIs" dxfId="210" priority="418" stopIfTrue="1" operator="equal">
      <formula>"ideation"</formula>
    </cfRule>
    <cfRule type="cellIs" dxfId="209" priority="419" stopIfTrue="1" operator="equal">
      <formula>"new"</formula>
    </cfRule>
    <cfRule type="cellIs" dxfId="208" priority="420" stopIfTrue="1" operator="equal">
      <formula>"in range"</formula>
    </cfRule>
  </conditionalFormatting>
  <conditionalFormatting sqref="I291:I295">
    <cfRule type="cellIs" dxfId="207" priority="415" stopIfTrue="1" operator="equal">
      <formula>"ideation"</formula>
    </cfRule>
    <cfRule type="cellIs" dxfId="206" priority="416" stopIfTrue="1" operator="equal">
      <formula>"new"</formula>
    </cfRule>
    <cfRule type="cellIs" dxfId="205" priority="417" stopIfTrue="1" operator="equal">
      <formula>"in range"</formula>
    </cfRule>
  </conditionalFormatting>
  <conditionalFormatting sqref="I300:I304">
    <cfRule type="cellIs" dxfId="204" priority="412" stopIfTrue="1" operator="equal">
      <formula>"ideation"</formula>
    </cfRule>
    <cfRule type="cellIs" dxfId="203" priority="413" stopIfTrue="1" operator="equal">
      <formula>"new"</formula>
    </cfRule>
    <cfRule type="cellIs" dxfId="202" priority="414" stopIfTrue="1" operator="equal">
      <formula>"in range"</formula>
    </cfRule>
  </conditionalFormatting>
  <conditionalFormatting sqref="I309:I313">
    <cfRule type="cellIs" dxfId="201" priority="406" stopIfTrue="1" operator="equal">
      <formula>"ideation"</formula>
    </cfRule>
    <cfRule type="cellIs" dxfId="200" priority="407" stopIfTrue="1" operator="equal">
      <formula>"new"</formula>
    </cfRule>
    <cfRule type="cellIs" dxfId="199" priority="408" stopIfTrue="1" operator="equal">
      <formula>"in range"</formula>
    </cfRule>
    <cfRule type="cellIs" dxfId="198" priority="409" stopIfTrue="1" operator="equal">
      <formula>"ideation"</formula>
    </cfRule>
    <cfRule type="cellIs" dxfId="197" priority="410" stopIfTrue="1" operator="equal">
      <formula>"new"</formula>
    </cfRule>
    <cfRule type="cellIs" dxfId="196" priority="411" stopIfTrue="1" operator="equal">
      <formula>"in range"</formula>
    </cfRule>
  </conditionalFormatting>
  <conditionalFormatting sqref="I318:I322">
    <cfRule type="cellIs" dxfId="195" priority="403" stopIfTrue="1" operator="equal">
      <formula>"ideation"</formula>
    </cfRule>
    <cfRule type="cellIs" dxfId="194" priority="404" stopIfTrue="1" operator="equal">
      <formula>"new"</formula>
    </cfRule>
    <cfRule type="cellIs" dxfId="193" priority="405" stopIfTrue="1" operator="equal">
      <formula>"in range"</formula>
    </cfRule>
  </conditionalFormatting>
  <conditionalFormatting sqref="I324:I341">
    <cfRule type="cellIs" dxfId="192" priority="397" stopIfTrue="1" operator="equal">
      <formula>"ideation"</formula>
    </cfRule>
    <cfRule type="cellIs" dxfId="191" priority="398" stopIfTrue="1" operator="equal">
      <formula>"new"</formula>
    </cfRule>
    <cfRule type="cellIs" dxfId="190" priority="399" stopIfTrue="1" operator="equal">
      <formula>"in range"</formula>
    </cfRule>
  </conditionalFormatting>
  <conditionalFormatting sqref="I343:I354">
    <cfRule type="cellIs" dxfId="189" priority="388" stopIfTrue="1" operator="equal">
      <formula>"ideation"</formula>
    </cfRule>
    <cfRule type="cellIs" dxfId="188" priority="389" stopIfTrue="1" operator="equal">
      <formula>"new"</formula>
    </cfRule>
    <cfRule type="cellIs" dxfId="187" priority="390" stopIfTrue="1" operator="equal">
      <formula>"in range"</formula>
    </cfRule>
  </conditionalFormatting>
  <conditionalFormatting sqref="I356:I363">
    <cfRule type="cellIs" dxfId="186" priority="385" stopIfTrue="1" operator="equal">
      <formula>"ideation"</formula>
    </cfRule>
    <cfRule type="cellIs" dxfId="185" priority="386" stopIfTrue="1" operator="equal">
      <formula>"new"</formula>
    </cfRule>
    <cfRule type="cellIs" dxfId="184" priority="387" stopIfTrue="1" operator="equal">
      <formula>"in range"</formula>
    </cfRule>
  </conditionalFormatting>
  <conditionalFormatting sqref="I365:I372">
    <cfRule type="cellIs" dxfId="183" priority="382" stopIfTrue="1" operator="equal">
      <formula>"ideation"</formula>
    </cfRule>
    <cfRule type="cellIs" dxfId="182" priority="383" stopIfTrue="1" operator="equal">
      <formula>"new"</formula>
    </cfRule>
    <cfRule type="cellIs" dxfId="181" priority="384" stopIfTrue="1" operator="equal">
      <formula>"in range"</formula>
    </cfRule>
  </conditionalFormatting>
  <conditionalFormatting sqref="I374:I381">
    <cfRule type="cellIs" dxfId="180" priority="379" stopIfTrue="1" operator="equal">
      <formula>"ideation"</formula>
    </cfRule>
    <cfRule type="cellIs" dxfId="179" priority="380" stopIfTrue="1" operator="equal">
      <formula>"new"</formula>
    </cfRule>
    <cfRule type="cellIs" dxfId="178" priority="381" stopIfTrue="1" operator="equal">
      <formula>"in range"</formula>
    </cfRule>
  </conditionalFormatting>
  <conditionalFormatting sqref="I383:I478">
    <cfRule type="cellIs" dxfId="177" priority="349" stopIfTrue="1" operator="equal">
      <formula>"ideation"</formula>
    </cfRule>
    <cfRule type="cellIs" dxfId="176" priority="350" stopIfTrue="1" operator="equal">
      <formula>"new"</formula>
    </cfRule>
    <cfRule type="cellIs" dxfId="175" priority="351" stopIfTrue="1" operator="equal">
      <formula>"in range"</formula>
    </cfRule>
  </conditionalFormatting>
  <conditionalFormatting sqref="I473:I476">
    <cfRule type="cellIs" dxfId="174" priority="346" stopIfTrue="1" operator="equal">
      <formula>"ideation"</formula>
    </cfRule>
    <cfRule type="cellIs" dxfId="173" priority="347" stopIfTrue="1" operator="equal">
      <formula>"new"</formula>
    </cfRule>
    <cfRule type="cellIs" dxfId="172" priority="348" stopIfTrue="1" operator="equal">
      <formula>"in range"</formula>
    </cfRule>
  </conditionalFormatting>
  <conditionalFormatting sqref="I479:I485">
    <cfRule type="cellIs" dxfId="171" priority="337" stopIfTrue="1" operator="equal">
      <formula>"ideation"</formula>
    </cfRule>
    <cfRule type="cellIs" dxfId="170" priority="338" stopIfTrue="1" operator="equal">
      <formula>"new"</formula>
    </cfRule>
    <cfRule type="cellIs" dxfId="169" priority="339" stopIfTrue="1" operator="equal">
      <formula>"in range"</formula>
    </cfRule>
  </conditionalFormatting>
  <conditionalFormatting sqref="I492:I496">
    <cfRule type="cellIs" dxfId="168" priority="331" stopIfTrue="1" operator="equal">
      <formula>"ideation"</formula>
    </cfRule>
    <cfRule type="cellIs" dxfId="167" priority="332" stopIfTrue="1" operator="equal">
      <formula>"new"</formula>
    </cfRule>
    <cfRule type="cellIs" dxfId="166" priority="333" stopIfTrue="1" operator="equal">
      <formula>"in range"</formula>
    </cfRule>
  </conditionalFormatting>
  <conditionalFormatting sqref="I498:I500">
    <cfRule type="cellIs" dxfId="165" priority="328" stopIfTrue="1" operator="equal">
      <formula>"ideation"</formula>
    </cfRule>
    <cfRule type="cellIs" dxfId="164" priority="329" stopIfTrue="1" operator="equal">
      <formula>"new"</formula>
    </cfRule>
    <cfRule type="cellIs" dxfId="163" priority="330" stopIfTrue="1" operator="equal">
      <formula>"in range"</formula>
    </cfRule>
  </conditionalFormatting>
  <conditionalFormatting sqref="I503:I510">
    <cfRule type="cellIs" dxfId="162" priority="325" stopIfTrue="1" operator="equal">
      <formula>"ideation"</formula>
    </cfRule>
    <cfRule type="cellIs" dxfId="161" priority="326" stopIfTrue="1" operator="equal">
      <formula>"new"</formula>
    </cfRule>
  </conditionalFormatting>
  <conditionalFormatting sqref="I505:I510">
    <cfRule type="cellIs" dxfId="160" priority="327" stopIfTrue="1" operator="equal">
      <formula>"in range"</formula>
    </cfRule>
  </conditionalFormatting>
  <conditionalFormatting sqref="I515:I530 G551:G552 I569:I576 G595:G610 G615:G623 G638:G646 C671:C683 G835:G857 C870:C875 C884 G884 C917">
    <cfRule type="cellIs" dxfId="159" priority="1226" stopIfTrue="1" operator="equal">
      <formula>"new"</formula>
    </cfRule>
    <cfRule type="cellIs" dxfId="158" priority="1227" stopIfTrue="1" operator="equal">
      <formula>"in range"</formula>
    </cfRule>
  </conditionalFormatting>
  <conditionalFormatting sqref="I579:I584">
    <cfRule type="cellIs" dxfId="157" priority="290" stopIfTrue="1" operator="equal">
      <formula>"new"</formula>
    </cfRule>
    <cfRule type="cellIs" dxfId="156" priority="291" stopIfTrue="1" operator="equal">
      <formula>"in range"</formula>
    </cfRule>
  </conditionalFormatting>
  <conditionalFormatting sqref="I580:I584">
    <cfRule type="cellIs" dxfId="155" priority="289" stopIfTrue="1" operator="equal">
      <formula>"ideation"</formula>
    </cfRule>
  </conditionalFormatting>
  <conditionalFormatting sqref="I586:I590">
    <cfRule type="cellIs" dxfId="154" priority="280" stopIfTrue="1" operator="equal">
      <formula>"ideation"</formula>
    </cfRule>
    <cfRule type="cellIs" dxfId="153" priority="281" stopIfTrue="1" operator="equal">
      <formula>"new"</formula>
    </cfRule>
    <cfRule type="cellIs" dxfId="152" priority="282" stopIfTrue="1" operator="equal">
      <formula>"in range"</formula>
    </cfRule>
  </conditionalFormatting>
  <conditionalFormatting sqref="I592:I596">
    <cfRule type="cellIs" dxfId="151" priority="274" stopIfTrue="1" operator="equal">
      <formula>"ideation"</formula>
    </cfRule>
    <cfRule type="cellIs" dxfId="150" priority="275" stopIfTrue="1" operator="equal">
      <formula>"new"</formula>
    </cfRule>
    <cfRule type="cellIs" dxfId="149" priority="276" stopIfTrue="1" operator="equal">
      <formula>"in range"</formula>
    </cfRule>
  </conditionalFormatting>
  <conditionalFormatting sqref="I598:I604 I606:I610">
    <cfRule type="cellIs" dxfId="148" priority="271" stopIfTrue="1" operator="equal">
      <formula>"ideation"</formula>
    </cfRule>
    <cfRule type="cellIs" dxfId="147" priority="272" stopIfTrue="1" operator="equal">
      <formula>"new"</formula>
    </cfRule>
    <cfRule type="cellIs" dxfId="146" priority="273" stopIfTrue="1" operator="equal">
      <formula>"in range"</formula>
    </cfRule>
  </conditionalFormatting>
  <conditionalFormatting sqref="I616">
    <cfRule type="cellIs" dxfId="145" priority="268" stopIfTrue="1" operator="equal">
      <formula>"ideation"</formula>
    </cfRule>
    <cfRule type="cellIs" dxfId="144" priority="269" stopIfTrue="1" operator="equal">
      <formula>"new"</formula>
    </cfRule>
    <cfRule type="cellIs" dxfId="143" priority="270" stopIfTrue="1" operator="equal">
      <formula>"in range"</formula>
    </cfRule>
  </conditionalFormatting>
  <conditionalFormatting sqref="I619 G656:H657">
    <cfRule type="cellIs" dxfId="142" priority="1014" stopIfTrue="1" operator="equal">
      <formula>"in range"</formula>
    </cfRule>
  </conditionalFormatting>
  <conditionalFormatting sqref="I622">
    <cfRule type="cellIs" dxfId="141" priority="265" stopIfTrue="1" operator="equal">
      <formula>"ideation"</formula>
    </cfRule>
  </conditionalFormatting>
  <conditionalFormatting sqref="I622:I623">
    <cfRule type="cellIs" dxfId="140" priority="266" stopIfTrue="1" operator="equal">
      <formula>"new"</formula>
    </cfRule>
    <cfRule type="cellIs" dxfId="139" priority="267" stopIfTrue="1" operator="equal">
      <formula>"in range"</formula>
    </cfRule>
  </conditionalFormatting>
  <conditionalFormatting sqref="I625:I629">
    <cfRule type="cellIs" dxfId="138" priority="259" stopIfTrue="1" operator="equal">
      <formula>"ideation"</formula>
    </cfRule>
  </conditionalFormatting>
  <conditionalFormatting sqref="I636:I637">
    <cfRule type="cellIs" dxfId="137" priority="257" stopIfTrue="1" operator="equal">
      <formula>"new"</formula>
    </cfRule>
    <cfRule type="cellIs" dxfId="136" priority="258" stopIfTrue="1" operator="equal">
      <formula>"in range"</formula>
    </cfRule>
  </conditionalFormatting>
  <conditionalFormatting sqref="I638">
    <cfRule type="cellIs" dxfId="135" priority="253" stopIfTrue="1" operator="equal">
      <formula>"ideation"</formula>
    </cfRule>
    <cfRule type="cellIs" dxfId="134" priority="254" stopIfTrue="1" operator="equal">
      <formula>"new"</formula>
    </cfRule>
    <cfRule type="cellIs" dxfId="133" priority="255" stopIfTrue="1" operator="equal">
      <formula>"in range"</formula>
    </cfRule>
  </conditionalFormatting>
  <conditionalFormatting sqref="I647:I675">
    <cfRule type="cellIs" dxfId="132" priority="221" stopIfTrue="1" operator="equal">
      <formula>"new"</formula>
    </cfRule>
    <cfRule type="cellIs" dxfId="131" priority="222" stopIfTrue="1" operator="equal">
      <formula>"in range"</formula>
    </cfRule>
  </conditionalFormatting>
  <conditionalFormatting sqref="I648:I675">
    <cfRule type="cellIs" dxfId="130" priority="220" stopIfTrue="1" operator="equal">
      <formula>"ideation"</formula>
    </cfRule>
  </conditionalFormatting>
  <conditionalFormatting sqref="I692:I695">
    <cfRule type="cellIs" dxfId="129" priority="209" stopIfTrue="1" operator="equal">
      <formula>"new"</formula>
    </cfRule>
    <cfRule type="cellIs" dxfId="128" priority="210" stopIfTrue="1" operator="equal">
      <formula>"in range"</formula>
    </cfRule>
  </conditionalFormatting>
  <conditionalFormatting sqref="I700:I706">
    <cfRule type="cellIs" dxfId="127" priority="205" stopIfTrue="1" operator="equal">
      <formula>"ideation"</formula>
    </cfRule>
    <cfRule type="cellIs" dxfId="126" priority="206" stopIfTrue="1" operator="equal">
      <formula>"new"</formula>
    </cfRule>
    <cfRule type="cellIs" dxfId="125" priority="207" stopIfTrue="1" operator="equal">
      <formula>"in range"</formula>
    </cfRule>
  </conditionalFormatting>
  <conditionalFormatting sqref="I713:I747">
    <cfRule type="cellIs" dxfId="124" priority="185" stopIfTrue="1" operator="equal">
      <formula>"new"</formula>
    </cfRule>
    <cfRule type="cellIs" dxfId="123" priority="186" stopIfTrue="1" operator="equal">
      <formula>"in range"</formula>
    </cfRule>
  </conditionalFormatting>
  <conditionalFormatting sqref="I714:I747">
    <cfRule type="cellIs" dxfId="122" priority="184" stopIfTrue="1" operator="equal">
      <formula>"ideation"</formula>
    </cfRule>
  </conditionalFormatting>
  <conditionalFormatting sqref="I800:I802">
    <cfRule type="cellIs" dxfId="121" priority="172" stopIfTrue="1" operator="equal">
      <formula>"ideation"</formula>
    </cfRule>
    <cfRule type="cellIs" dxfId="120" priority="173" stopIfTrue="1" operator="equal">
      <formula>"new"</formula>
    </cfRule>
    <cfRule type="cellIs" dxfId="119" priority="174" stopIfTrue="1" operator="equal">
      <formula>"in range"</formula>
    </cfRule>
  </conditionalFormatting>
  <conditionalFormatting sqref="I804:I812">
    <cfRule type="cellIs" dxfId="118" priority="176" stopIfTrue="1" operator="equal">
      <formula>"new"</formula>
    </cfRule>
    <cfRule type="cellIs" dxfId="117" priority="177" stopIfTrue="1" operator="equal">
      <formula>"in range"</formula>
    </cfRule>
  </conditionalFormatting>
  <conditionalFormatting sqref="I806:I813">
    <cfRule type="cellIs" dxfId="116" priority="160" stopIfTrue="1" operator="equal">
      <formula>"ideation"</formula>
    </cfRule>
  </conditionalFormatting>
  <conditionalFormatting sqref="I813">
    <cfRule type="cellIs" dxfId="115" priority="161" stopIfTrue="1" operator="equal">
      <formula>"new"</formula>
    </cfRule>
    <cfRule type="cellIs" dxfId="114" priority="162" stopIfTrue="1" operator="equal">
      <formula>"in range"</formula>
    </cfRule>
  </conditionalFormatting>
  <conditionalFormatting sqref="I815:I851">
    <cfRule type="cellIs" dxfId="113" priority="118" stopIfTrue="1" operator="equal">
      <formula>"ideation"</formula>
    </cfRule>
  </conditionalFormatting>
  <conditionalFormatting sqref="I815:I866">
    <cfRule type="cellIs" dxfId="112" priority="119" stopIfTrue="1" operator="equal">
      <formula>"new"</formula>
    </cfRule>
    <cfRule type="cellIs" dxfId="111" priority="120" stopIfTrue="1" operator="equal">
      <formula>"in range"</formula>
    </cfRule>
  </conditionalFormatting>
  <conditionalFormatting sqref="I882:I895">
    <cfRule type="cellIs" dxfId="110" priority="85" stopIfTrue="1" operator="equal">
      <formula>"ideation"</formula>
    </cfRule>
    <cfRule type="cellIs" dxfId="109" priority="86" stopIfTrue="1" operator="equal">
      <formula>"new"</formula>
    </cfRule>
    <cfRule type="cellIs" dxfId="108" priority="87" stopIfTrue="1" operator="equal">
      <formula>"in range"</formula>
    </cfRule>
  </conditionalFormatting>
  <conditionalFormatting sqref="I897">
    <cfRule type="cellIs" dxfId="107" priority="88" stopIfTrue="1" operator="equal">
      <formula>"ideation"</formula>
    </cfRule>
    <cfRule type="cellIs" dxfId="106" priority="89" stopIfTrue="1" operator="equal">
      <formula>"new"</formula>
    </cfRule>
    <cfRule type="cellIs" dxfId="105" priority="90" stopIfTrue="1" operator="equal">
      <formula>"in range"</formula>
    </cfRule>
  </conditionalFormatting>
  <conditionalFormatting sqref="I937:I967">
    <cfRule type="cellIs" dxfId="104" priority="59" stopIfTrue="1" operator="equal">
      <formula>"ideation"</formula>
    </cfRule>
  </conditionalFormatting>
  <pageMargins left="0.23622047244094491" right="0.23622047244094491" top="0.39370078740157483" bottom="0.39370078740157483" header="0" footer="0"/>
  <pageSetup paperSize="9" scale="8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22CB-EE8E-45B1-932A-FE63271ED232}">
  <sheetPr>
    <outlinePr summaryBelow="0" summaryRight="0"/>
  </sheetPr>
  <dimension ref="A1:L142"/>
  <sheetViews>
    <sheetView zoomScaleNormal="100" workbookViewId="0">
      <selection activeCell="E9" sqref="E9"/>
    </sheetView>
  </sheetViews>
  <sheetFormatPr defaultColWidth="14.42578125" defaultRowHeight="15" customHeight="1" x14ac:dyDescent="0.25"/>
  <cols>
    <col min="1" max="1" width="19.28515625" style="46" customWidth="1"/>
    <col min="2" max="2" width="40.5703125" style="46" customWidth="1"/>
    <col min="3" max="3" width="23" style="46" customWidth="1"/>
    <col min="4" max="16384" width="14.42578125" style="46"/>
  </cols>
  <sheetData>
    <row r="1" spans="1:3" ht="18.600000000000001" customHeight="1" x14ac:dyDescent="0.25">
      <c r="A1" s="43"/>
      <c r="B1" s="44"/>
      <c r="C1" s="45"/>
    </row>
    <row r="2" spans="1:3" ht="24.6" customHeight="1" x14ac:dyDescent="0.4">
      <c r="A2" s="1037" t="s">
        <v>3249</v>
      </c>
      <c r="B2" s="1038"/>
      <c r="C2" s="1039"/>
    </row>
    <row r="3" spans="1:3" ht="30.75" customHeight="1" x14ac:dyDescent="0.3">
      <c r="A3" s="48"/>
      <c r="B3" s="47"/>
      <c r="C3" s="45"/>
    </row>
    <row r="4" spans="1:3" ht="15" customHeight="1" x14ac:dyDescent="0.3">
      <c r="A4" s="48"/>
      <c r="B4" s="49"/>
      <c r="C4" s="45"/>
    </row>
    <row r="5" spans="1:3" ht="15" customHeight="1" x14ac:dyDescent="0.25">
      <c r="A5" s="1040" t="s">
        <v>1846</v>
      </c>
      <c r="B5" s="1038"/>
      <c r="C5" s="1039"/>
    </row>
    <row r="6" spans="1:3" ht="28.15" customHeight="1" thickBot="1" x14ac:dyDescent="0.3">
      <c r="A6" s="49"/>
      <c r="B6" s="49"/>
      <c r="C6" s="50"/>
    </row>
    <row r="7" spans="1:3" ht="15" customHeight="1" thickBot="1" x14ac:dyDescent="0.3">
      <c r="A7" s="529" t="s">
        <v>1847</v>
      </c>
      <c r="B7" s="530" t="s">
        <v>1848</v>
      </c>
      <c r="C7" s="531" t="s">
        <v>3250</v>
      </c>
    </row>
    <row r="8" spans="1:3" ht="15" customHeight="1" x14ac:dyDescent="0.25">
      <c r="A8" s="97" t="s">
        <v>416</v>
      </c>
      <c r="B8" s="99" t="s">
        <v>417</v>
      </c>
      <c r="C8" s="843"/>
    </row>
    <row r="9" spans="1:3" ht="15" customHeight="1" x14ac:dyDescent="0.25">
      <c r="A9" s="81" t="s">
        <v>637</v>
      </c>
      <c r="B9" s="15" t="s">
        <v>638</v>
      </c>
      <c r="C9" s="844"/>
    </row>
    <row r="10" spans="1:3" ht="15" customHeight="1" x14ac:dyDescent="0.25">
      <c r="A10" s="81" t="s">
        <v>639</v>
      </c>
      <c r="B10" s="15" t="s">
        <v>640</v>
      </c>
      <c r="C10" s="844"/>
    </row>
    <row r="11" spans="1:3" ht="15" customHeight="1" x14ac:dyDescent="0.25">
      <c r="A11" s="81" t="s">
        <v>627</v>
      </c>
      <c r="B11" s="15" t="s">
        <v>628</v>
      </c>
      <c r="C11" s="844"/>
    </row>
    <row r="12" spans="1:3" ht="15" customHeight="1" x14ac:dyDescent="0.25">
      <c r="A12" s="81" t="s">
        <v>629</v>
      </c>
      <c r="B12" s="15" t="s">
        <v>630</v>
      </c>
      <c r="C12" s="844"/>
    </row>
    <row r="13" spans="1:3" ht="15" customHeight="1" x14ac:dyDescent="0.25">
      <c r="A13" s="81" t="s">
        <v>418</v>
      </c>
      <c r="B13" s="15" t="s">
        <v>419</v>
      </c>
      <c r="C13" s="844"/>
    </row>
    <row r="14" spans="1:3" ht="15" customHeight="1" x14ac:dyDescent="0.25">
      <c r="A14" s="81" t="s">
        <v>450</v>
      </c>
      <c r="B14" s="15" t="s">
        <v>451</v>
      </c>
      <c r="C14" s="844"/>
    </row>
    <row r="15" spans="1:3" ht="15" customHeight="1" x14ac:dyDescent="0.25">
      <c r="A15" s="81" t="s">
        <v>464</v>
      </c>
      <c r="B15" s="15" t="s">
        <v>465</v>
      </c>
      <c r="C15" s="844"/>
    </row>
    <row r="16" spans="1:3" ht="15" customHeight="1" x14ac:dyDescent="0.25">
      <c r="A16" s="81" t="s">
        <v>469</v>
      </c>
      <c r="B16" s="15" t="s">
        <v>470</v>
      </c>
      <c r="C16" s="844"/>
    </row>
    <row r="17" spans="1:3" ht="15" customHeight="1" x14ac:dyDescent="0.25">
      <c r="A17" s="81" t="s">
        <v>1851</v>
      </c>
      <c r="B17" s="15" t="s">
        <v>466</v>
      </c>
      <c r="C17" s="844"/>
    </row>
    <row r="18" spans="1:3" ht="15" customHeight="1" x14ac:dyDescent="0.25">
      <c r="A18" s="81" t="s">
        <v>393</v>
      </c>
      <c r="B18" s="15" t="s">
        <v>394</v>
      </c>
      <c r="C18" s="844"/>
    </row>
    <row r="19" spans="1:3" ht="15" customHeight="1" x14ac:dyDescent="0.25">
      <c r="A19" s="81" t="s">
        <v>396</v>
      </c>
      <c r="B19" s="15" t="s">
        <v>397</v>
      </c>
      <c r="C19" s="844"/>
    </row>
    <row r="20" spans="1:3" ht="15" customHeight="1" x14ac:dyDescent="0.25">
      <c r="A20" s="81" t="s">
        <v>412</v>
      </c>
      <c r="B20" s="15" t="s">
        <v>413</v>
      </c>
      <c r="C20" s="844"/>
    </row>
    <row r="21" spans="1:3" ht="15" customHeight="1" x14ac:dyDescent="0.25">
      <c r="A21" s="81" t="s">
        <v>414</v>
      </c>
      <c r="B21" s="15" t="s">
        <v>415</v>
      </c>
      <c r="C21" s="844"/>
    </row>
    <row r="22" spans="1:3" ht="15" customHeight="1" x14ac:dyDescent="0.25">
      <c r="A22" s="92" t="s">
        <v>438</v>
      </c>
      <c r="B22" s="699" t="s">
        <v>439</v>
      </c>
      <c r="C22" s="844"/>
    </row>
    <row r="23" spans="1:3" ht="15" customHeight="1" x14ac:dyDescent="0.25">
      <c r="A23" s="81" t="s">
        <v>440</v>
      </c>
      <c r="B23" s="15" t="s">
        <v>441</v>
      </c>
      <c r="C23" s="844"/>
    </row>
    <row r="24" spans="1:3" ht="15" customHeight="1" x14ac:dyDescent="0.25">
      <c r="A24" s="81" t="s">
        <v>444</v>
      </c>
      <c r="B24" s="15" t="s">
        <v>445</v>
      </c>
      <c r="C24" s="844"/>
    </row>
    <row r="25" spans="1:3" ht="15" customHeight="1" x14ac:dyDescent="0.25">
      <c r="A25" s="81" t="s">
        <v>452</v>
      </c>
      <c r="B25" s="15" t="s">
        <v>453</v>
      </c>
      <c r="C25" s="844"/>
    </row>
    <row r="26" spans="1:3" ht="15" customHeight="1" x14ac:dyDescent="0.25">
      <c r="A26" s="81" t="s">
        <v>454</v>
      </c>
      <c r="B26" s="15" t="s">
        <v>455</v>
      </c>
      <c r="C26" s="844"/>
    </row>
    <row r="27" spans="1:3" s="721" customFormat="1" ht="15" customHeight="1" x14ac:dyDescent="0.2">
      <c r="A27" s="92" t="s">
        <v>456</v>
      </c>
      <c r="B27" s="699" t="s">
        <v>457</v>
      </c>
      <c r="C27" s="845"/>
    </row>
    <row r="28" spans="1:3" ht="15" customHeight="1" x14ac:dyDescent="0.25">
      <c r="A28" s="81" t="s">
        <v>458</v>
      </c>
      <c r="B28" s="15" t="s">
        <v>459</v>
      </c>
      <c r="C28" s="844"/>
    </row>
    <row r="29" spans="1:3" ht="15" customHeight="1" x14ac:dyDescent="0.25">
      <c r="A29" s="81" t="s">
        <v>1849</v>
      </c>
      <c r="B29" s="15" t="s">
        <v>460</v>
      </c>
      <c r="C29" s="846"/>
    </row>
    <row r="30" spans="1:3" ht="15" customHeight="1" x14ac:dyDescent="0.25">
      <c r="A30" s="81" t="s">
        <v>1850</v>
      </c>
      <c r="B30" s="15" t="s">
        <v>461</v>
      </c>
      <c r="C30" s="846"/>
    </row>
    <row r="31" spans="1:3" ht="15" customHeight="1" x14ac:dyDescent="0.25">
      <c r="A31" s="81" t="s">
        <v>462</v>
      </c>
      <c r="B31" s="15" t="s">
        <v>463</v>
      </c>
      <c r="C31" s="844"/>
    </row>
    <row r="32" spans="1:3" ht="15" customHeight="1" x14ac:dyDescent="0.25">
      <c r="A32" s="81" t="s">
        <v>474</v>
      </c>
      <c r="B32" s="15" t="s">
        <v>475</v>
      </c>
      <c r="C32" s="844"/>
    </row>
    <row r="33" spans="1:3" s="721" customFormat="1" ht="15" customHeight="1" x14ac:dyDescent="0.2">
      <c r="A33" s="92" t="s">
        <v>1852</v>
      </c>
      <c r="B33" s="699" t="s">
        <v>471</v>
      </c>
      <c r="C33" s="845"/>
    </row>
    <row r="34" spans="1:3" ht="15" customHeight="1" x14ac:dyDescent="0.25">
      <c r="A34" s="80" t="s">
        <v>1856</v>
      </c>
      <c r="B34" s="51" t="s">
        <v>1862</v>
      </c>
      <c r="C34" s="844"/>
    </row>
    <row r="35" spans="1:3" ht="15" customHeight="1" x14ac:dyDescent="0.25">
      <c r="A35" s="80" t="s">
        <v>1857</v>
      </c>
      <c r="B35" s="51" t="s">
        <v>1864</v>
      </c>
      <c r="C35" s="844"/>
    </row>
    <row r="36" spans="1:3" ht="15" customHeight="1" x14ac:dyDescent="0.25">
      <c r="A36" s="80" t="s">
        <v>1858</v>
      </c>
      <c r="B36" s="51" t="s">
        <v>1863</v>
      </c>
      <c r="C36" s="844"/>
    </row>
    <row r="37" spans="1:3" ht="15" customHeight="1" x14ac:dyDescent="0.25">
      <c r="A37" s="80" t="s">
        <v>1859</v>
      </c>
      <c r="B37" s="51" t="s">
        <v>1865</v>
      </c>
      <c r="C37" s="844"/>
    </row>
    <row r="38" spans="1:3" ht="15" customHeight="1" x14ac:dyDescent="0.25">
      <c r="A38" s="80" t="s">
        <v>1860</v>
      </c>
      <c r="B38" s="51" t="s">
        <v>1866</v>
      </c>
      <c r="C38" s="844"/>
    </row>
    <row r="39" spans="1:3" ht="15" customHeight="1" x14ac:dyDescent="0.25">
      <c r="A39" s="80" t="s">
        <v>1861</v>
      </c>
      <c r="B39" s="51" t="s">
        <v>1867</v>
      </c>
      <c r="C39" s="844"/>
    </row>
    <row r="40" spans="1:3" ht="15" customHeight="1" x14ac:dyDescent="0.25">
      <c r="A40" s="88" t="s">
        <v>351</v>
      </c>
      <c r="B40" s="833" t="s">
        <v>352</v>
      </c>
      <c r="C40" s="844"/>
    </row>
    <row r="41" spans="1:3" ht="15" customHeight="1" x14ac:dyDescent="0.25">
      <c r="A41" s="88" t="s">
        <v>342</v>
      </c>
      <c r="B41" s="833" t="s">
        <v>343</v>
      </c>
      <c r="C41" s="844"/>
    </row>
    <row r="42" spans="1:3" ht="15" customHeight="1" x14ac:dyDescent="0.25">
      <c r="A42" s="88" t="s">
        <v>346</v>
      </c>
      <c r="B42" s="833" t="s">
        <v>347</v>
      </c>
      <c r="C42" s="844"/>
    </row>
    <row r="43" spans="1:3" ht="15" customHeight="1" x14ac:dyDescent="0.25">
      <c r="A43" s="648" t="s">
        <v>2092</v>
      </c>
      <c r="B43" s="22" t="s">
        <v>181</v>
      </c>
      <c r="C43" s="844"/>
    </row>
    <row r="44" spans="1:3" s="721" customFormat="1" ht="15" customHeight="1" x14ac:dyDescent="0.2">
      <c r="A44" s="92" t="s">
        <v>2095</v>
      </c>
      <c r="B44" s="834" t="s">
        <v>183</v>
      </c>
      <c r="C44" s="845"/>
    </row>
    <row r="45" spans="1:3" s="721" customFormat="1" ht="15" customHeight="1" x14ac:dyDescent="0.2">
      <c r="A45" s="92" t="s">
        <v>2091</v>
      </c>
      <c r="B45" s="834" t="s">
        <v>184</v>
      </c>
      <c r="C45" s="845"/>
    </row>
    <row r="46" spans="1:3" ht="15" customHeight="1" x14ac:dyDescent="0.25">
      <c r="A46" s="81" t="s">
        <v>237</v>
      </c>
      <c r="B46" s="15" t="s">
        <v>238</v>
      </c>
      <c r="C46" s="844"/>
    </row>
    <row r="47" spans="1:3" ht="15" customHeight="1" x14ac:dyDescent="0.25">
      <c r="A47" s="648" t="s">
        <v>2078</v>
      </c>
      <c r="B47" s="22" t="s">
        <v>160</v>
      </c>
      <c r="C47" s="844"/>
    </row>
    <row r="48" spans="1:3" ht="15" customHeight="1" x14ac:dyDescent="0.25">
      <c r="A48" s="648" t="s">
        <v>2079</v>
      </c>
      <c r="B48" s="22" t="s">
        <v>161</v>
      </c>
      <c r="C48" s="844"/>
    </row>
    <row r="49" spans="1:11" ht="15" customHeight="1" x14ac:dyDescent="0.25">
      <c r="A49" s="81" t="s">
        <v>267</v>
      </c>
      <c r="B49" s="15" t="s">
        <v>268</v>
      </c>
      <c r="C49" s="844"/>
    </row>
    <row r="50" spans="1:11" ht="15" customHeight="1" x14ac:dyDescent="0.25">
      <c r="A50" s="81" t="s">
        <v>1340</v>
      </c>
      <c r="B50" s="15" t="s">
        <v>1227</v>
      </c>
      <c r="C50" s="844"/>
    </row>
    <row r="51" spans="1:11" ht="15" customHeight="1" x14ac:dyDescent="0.25">
      <c r="A51" s="81" t="s">
        <v>269</v>
      </c>
      <c r="B51" s="15" t="s">
        <v>270</v>
      </c>
      <c r="C51" s="844"/>
    </row>
    <row r="52" spans="1:11" ht="15" customHeight="1" x14ac:dyDescent="0.25">
      <c r="A52" s="81" t="s">
        <v>271</v>
      </c>
      <c r="B52" s="15" t="s">
        <v>272</v>
      </c>
      <c r="C52" s="844"/>
    </row>
    <row r="53" spans="1:11" ht="15" customHeight="1" x14ac:dyDescent="0.25">
      <c r="A53" s="81" t="s">
        <v>273</v>
      </c>
      <c r="B53" s="15" t="s">
        <v>274</v>
      </c>
      <c r="C53" s="844"/>
    </row>
    <row r="54" spans="1:11" ht="15" customHeight="1" x14ac:dyDescent="0.25">
      <c r="A54" s="81" t="s">
        <v>863</v>
      </c>
      <c r="B54" s="15" t="s">
        <v>1889</v>
      </c>
      <c r="C54" s="844"/>
    </row>
    <row r="55" spans="1:11" ht="15" customHeight="1" x14ac:dyDescent="0.25">
      <c r="A55" s="81" t="s">
        <v>792</v>
      </c>
      <c r="B55" s="15" t="s">
        <v>793</v>
      </c>
      <c r="C55" s="844"/>
    </row>
    <row r="56" spans="1:11" ht="15" customHeight="1" x14ac:dyDescent="0.25">
      <c r="A56" s="83" t="s">
        <v>679</v>
      </c>
      <c r="B56" s="13" t="s">
        <v>680</v>
      </c>
      <c r="C56" s="844"/>
    </row>
    <row r="57" spans="1:11" ht="15" customHeight="1" x14ac:dyDescent="0.25">
      <c r="A57" s="83" t="s">
        <v>681</v>
      </c>
      <c r="B57" s="13" t="s">
        <v>682</v>
      </c>
      <c r="C57" s="844"/>
    </row>
    <row r="58" spans="1:11" ht="15" customHeight="1" x14ac:dyDescent="0.25">
      <c r="A58" s="81" t="s">
        <v>1289</v>
      </c>
      <c r="B58" s="15" t="s">
        <v>1378</v>
      </c>
      <c r="C58" s="847"/>
    </row>
    <row r="59" spans="1:11" ht="15" customHeight="1" x14ac:dyDescent="0.25">
      <c r="A59" s="81" t="s">
        <v>1292</v>
      </c>
      <c r="B59" s="15" t="s">
        <v>1377</v>
      </c>
      <c r="C59" s="847"/>
    </row>
    <row r="60" spans="1:11" ht="15" customHeight="1" x14ac:dyDescent="0.25">
      <c r="A60" s="83" t="s">
        <v>706</v>
      </c>
      <c r="B60" s="13" t="s">
        <v>707</v>
      </c>
      <c r="C60" s="848"/>
    </row>
    <row r="61" spans="1:11" customFormat="1" ht="15" customHeight="1" x14ac:dyDescent="0.25">
      <c r="A61" s="83" t="s">
        <v>1294</v>
      </c>
      <c r="B61" s="13" t="s">
        <v>1309</v>
      </c>
      <c r="C61" s="847"/>
      <c r="D61" s="71"/>
      <c r="F61" s="835"/>
      <c r="G61" s="835"/>
      <c r="H61" s="71"/>
      <c r="I61" s="5"/>
      <c r="J61" s="836"/>
      <c r="K61" s="837"/>
    </row>
    <row r="62" spans="1:11" customFormat="1" ht="15" customHeight="1" x14ac:dyDescent="0.25">
      <c r="A62" s="83" t="s">
        <v>1296</v>
      </c>
      <c r="B62" s="13" t="s">
        <v>1310</v>
      </c>
      <c r="C62" s="847"/>
      <c r="D62" s="71"/>
      <c r="F62" s="835"/>
      <c r="G62" s="835"/>
      <c r="H62" s="71"/>
      <c r="I62" s="5"/>
      <c r="J62" s="836"/>
      <c r="K62" s="837"/>
    </row>
    <row r="63" spans="1:11" s="130" customFormat="1" ht="15" customHeight="1" x14ac:dyDescent="0.2">
      <c r="A63" s="92" t="s">
        <v>3258</v>
      </c>
      <c r="B63" s="699" t="s">
        <v>3260</v>
      </c>
      <c r="C63" s="849"/>
      <c r="D63" s="839"/>
      <c r="F63" s="840"/>
      <c r="G63" s="840"/>
      <c r="H63" s="839"/>
      <c r="I63" s="131"/>
      <c r="J63" s="841"/>
      <c r="K63" s="842"/>
    </row>
    <row r="64" spans="1:11" s="130" customFormat="1" ht="15" customHeight="1" x14ac:dyDescent="0.2">
      <c r="A64" s="92" t="s">
        <v>3259</v>
      </c>
      <c r="B64" s="699" t="s">
        <v>3261</v>
      </c>
      <c r="C64" s="849"/>
      <c r="D64" s="839"/>
      <c r="F64" s="840"/>
      <c r="G64" s="840"/>
      <c r="H64" s="839"/>
      <c r="I64" s="131"/>
      <c r="J64" s="841"/>
      <c r="K64" s="842"/>
    </row>
    <row r="65" spans="1:12" ht="15" customHeight="1" x14ac:dyDescent="0.25">
      <c r="A65" s="88" t="s">
        <v>1243</v>
      </c>
      <c r="B65" s="15" t="s">
        <v>1275</v>
      </c>
      <c r="C65" s="847"/>
    </row>
    <row r="66" spans="1:12" ht="15" customHeight="1" x14ac:dyDescent="0.25">
      <c r="A66" s="88" t="s">
        <v>1277</v>
      </c>
      <c r="B66" s="15" t="s">
        <v>1276</v>
      </c>
      <c r="C66" s="847"/>
    </row>
    <row r="67" spans="1:12" customFormat="1" ht="15" customHeight="1" x14ac:dyDescent="0.25">
      <c r="A67" s="81" t="s">
        <v>689</v>
      </c>
      <c r="B67" s="15" t="s">
        <v>690</v>
      </c>
      <c r="C67" s="850"/>
      <c r="D67" s="65"/>
      <c r="E67" s="46"/>
      <c r="F67" s="89"/>
      <c r="G67" s="69"/>
      <c r="H67" s="69"/>
      <c r="I67" s="71"/>
      <c r="J67" s="70"/>
      <c r="K67" s="128"/>
      <c r="L67" s="128"/>
    </row>
    <row r="68" spans="1:12" customFormat="1" ht="15" customHeight="1" x14ac:dyDescent="0.25">
      <c r="A68" s="81" t="s">
        <v>691</v>
      </c>
      <c r="B68" s="15" t="s">
        <v>692</v>
      </c>
      <c r="C68" s="850"/>
      <c r="D68" s="65"/>
      <c r="E68" s="46"/>
      <c r="F68" s="89"/>
      <c r="G68" s="69"/>
      <c r="H68" s="69"/>
      <c r="I68" s="71"/>
      <c r="J68" s="70"/>
      <c r="K68" s="128"/>
      <c r="L68" s="128"/>
    </row>
    <row r="69" spans="1:12" ht="15" customHeight="1" x14ac:dyDescent="0.25">
      <c r="A69" s="81" t="s">
        <v>693</v>
      </c>
      <c r="B69" s="15" t="s">
        <v>1883</v>
      </c>
      <c r="C69" s="847"/>
    </row>
    <row r="70" spans="1:12" ht="15" customHeight="1" x14ac:dyDescent="0.25">
      <c r="A70" s="81" t="s">
        <v>694</v>
      </c>
      <c r="B70" s="15" t="s">
        <v>1884</v>
      </c>
      <c r="C70" s="847"/>
    </row>
    <row r="71" spans="1:12" ht="15" customHeight="1" x14ac:dyDescent="0.25">
      <c r="A71" s="81" t="s">
        <v>695</v>
      </c>
      <c r="B71" s="15" t="s">
        <v>696</v>
      </c>
      <c r="C71" s="847"/>
    </row>
    <row r="72" spans="1:12" ht="15" customHeight="1" x14ac:dyDescent="0.25">
      <c r="A72" s="81" t="s">
        <v>699</v>
      </c>
      <c r="B72" s="15" t="s">
        <v>700</v>
      </c>
      <c r="C72" s="847"/>
    </row>
    <row r="73" spans="1:12" ht="15" customHeight="1" x14ac:dyDescent="0.25">
      <c r="A73" s="106" t="s">
        <v>716</v>
      </c>
      <c r="B73" s="13" t="s">
        <v>717</v>
      </c>
      <c r="C73" s="844"/>
    </row>
    <row r="74" spans="1:12" ht="15" customHeight="1" x14ac:dyDescent="0.25">
      <c r="A74" s="106" t="s">
        <v>718</v>
      </c>
      <c r="B74" s="13" t="s">
        <v>719</v>
      </c>
      <c r="C74" s="844"/>
    </row>
    <row r="75" spans="1:12" ht="15" customHeight="1" x14ac:dyDescent="0.25">
      <c r="A75" s="106" t="s">
        <v>730</v>
      </c>
      <c r="B75" s="13" t="s">
        <v>731</v>
      </c>
      <c r="C75" s="851"/>
    </row>
    <row r="76" spans="1:12" ht="15" customHeight="1" x14ac:dyDescent="0.25">
      <c r="A76" s="106" t="s">
        <v>732</v>
      </c>
      <c r="B76" s="13" t="s">
        <v>733</v>
      </c>
      <c r="C76" s="851"/>
    </row>
    <row r="77" spans="1:12" ht="15" customHeight="1" x14ac:dyDescent="0.25">
      <c r="A77" s="81" t="s">
        <v>705</v>
      </c>
      <c r="B77" s="15" t="s">
        <v>1909</v>
      </c>
      <c r="C77" s="847"/>
    </row>
    <row r="78" spans="1:12" ht="15" customHeight="1" x14ac:dyDescent="0.25">
      <c r="A78" s="81" t="s">
        <v>864</v>
      </c>
      <c r="B78" s="15" t="s">
        <v>1890</v>
      </c>
      <c r="C78" s="844"/>
    </row>
    <row r="79" spans="1:12" ht="15" customHeight="1" x14ac:dyDescent="0.25">
      <c r="A79" s="81" t="s">
        <v>886</v>
      </c>
      <c r="B79" s="15" t="s">
        <v>887</v>
      </c>
      <c r="C79" s="844"/>
    </row>
    <row r="80" spans="1:12" ht="15" customHeight="1" x14ac:dyDescent="0.25">
      <c r="A80" s="80" t="s">
        <v>1927</v>
      </c>
      <c r="B80" s="51" t="s">
        <v>1934</v>
      </c>
      <c r="C80" s="847"/>
      <c r="D80" s="132"/>
      <c r="E80" s="133"/>
    </row>
    <row r="81" spans="1:5" ht="15" customHeight="1" x14ac:dyDescent="0.25">
      <c r="A81" s="80" t="s">
        <v>1923</v>
      </c>
      <c r="B81" s="51" t="s">
        <v>2008</v>
      </c>
      <c r="C81" s="848"/>
      <c r="D81" s="132"/>
      <c r="E81" s="133"/>
    </row>
    <row r="82" spans="1:5" ht="15" customHeight="1" x14ac:dyDescent="0.25">
      <c r="A82" s="80" t="s">
        <v>2001</v>
      </c>
      <c r="B82" s="51" t="s">
        <v>2000</v>
      </c>
      <c r="C82" s="848"/>
      <c r="D82" s="132"/>
      <c r="E82" s="133"/>
    </row>
    <row r="83" spans="1:5" ht="15" customHeight="1" x14ac:dyDescent="0.25">
      <c r="A83" s="80" t="s">
        <v>1922</v>
      </c>
      <c r="B83" s="51" t="s">
        <v>1931</v>
      </c>
      <c r="C83" s="848"/>
      <c r="D83" s="132"/>
      <c r="E83" s="133"/>
    </row>
    <row r="84" spans="1:5" ht="15" customHeight="1" x14ac:dyDescent="0.25">
      <c r="A84" s="81" t="s">
        <v>906</v>
      </c>
      <c r="B84" s="15" t="s">
        <v>907</v>
      </c>
      <c r="C84" s="844"/>
      <c r="D84" s="132"/>
      <c r="E84" s="133"/>
    </row>
    <row r="85" spans="1:5" ht="15" customHeight="1" x14ac:dyDescent="0.25">
      <c r="A85" s="106" t="s">
        <v>917</v>
      </c>
      <c r="B85" s="15" t="s">
        <v>918</v>
      </c>
      <c r="C85" s="844"/>
      <c r="D85" s="132"/>
      <c r="E85" s="133"/>
    </row>
    <row r="86" spans="1:5" ht="15" customHeight="1" x14ac:dyDescent="0.25">
      <c r="A86" s="81" t="s">
        <v>919</v>
      </c>
      <c r="B86" s="15" t="s">
        <v>920</v>
      </c>
      <c r="C86" s="844"/>
      <c r="D86" s="132"/>
      <c r="E86" s="133"/>
    </row>
    <row r="87" spans="1:5" ht="15" customHeight="1" x14ac:dyDescent="0.25">
      <c r="A87" s="81" t="s">
        <v>921</v>
      </c>
      <c r="B87" s="15" t="s">
        <v>922</v>
      </c>
      <c r="C87" s="844"/>
      <c r="D87" s="132"/>
      <c r="E87" s="133"/>
    </row>
    <row r="88" spans="1:5" ht="15" customHeight="1" x14ac:dyDescent="0.25">
      <c r="A88" s="81" t="s">
        <v>927</v>
      </c>
      <c r="B88" s="15" t="s">
        <v>928</v>
      </c>
      <c r="C88" s="847"/>
      <c r="D88" s="132"/>
      <c r="E88" s="133"/>
    </row>
    <row r="89" spans="1:5" ht="15" customHeight="1" x14ac:dyDescent="0.25">
      <c r="A89" s="81" t="s">
        <v>929</v>
      </c>
      <c r="B89" s="15" t="s">
        <v>930</v>
      </c>
      <c r="C89" s="844"/>
      <c r="D89" s="132"/>
      <c r="E89" s="133"/>
    </row>
    <row r="90" spans="1:5" ht="15" customHeight="1" x14ac:dyDescent="0.25">
      <c r="A90" s="113" t="s">
        <v>931</v>
      </c>
      <c r="B90" s="15" t="s">
        <v>932</v>
      </c>
      <c r="C90" s="847"/>
      <c r="D90" s="132"/>
      <c r="E90" s="133"/>
    </row>
    <row r="91" spans="1:5" ht="15" customHeight="1" x14ac:dyDescent="0.25">
      <c r="A91" s="81" t="s">
        <v>935</v>
      </c>
      <c r="B91" s="15" t="s">
        <v>936</v>
      </c>
      <c r="C91" s="844"/>
      <c r="D91" s="132"/>
      <c r="E91" s="133"/>
    </row>
    <row r="92" spans="1:5" ht="15" customHeight="1" x14ac:dyDescent="0.25">
      <c r="A92" s="81" t="s">
        <v>937</v>
      </c>
      <c r="B92" s="15" t="s">
        <v>938</v>
      </c>
      <c r="C92" s="844"/>
      <c r="D92" s="132"/>
      <c r="E92" s="133"/>
    </row>
    <row r="93" spans="1:5" ht="15" customHeight="1" x14ac:dyDescent="0.25">
      <c r="A93" s="81" t="s">
        <v>945</v>
      </c>
      <c r="B93" s="15" t="s">
        <v>946</v>
      </c>
      <c r="C93" s="847"/>
      <c r="D93" s="132"/>
      <c r="E93" s="133"/>
    </row>
    <row r="94" spans="1:5" ht="15" customHeight="1" x14ac:dyDescent="0.25">
      <c r="A94" s="113" t="s">
        <v>967</v>
      </c>
      <c r="B94" s="15" t="s">
        <v>968</v>
      </c>
      <c r="C94" s="844"/>
      <c r="D94" s="132"/>
      <c r="E94" s="133"/>
    </row>
    <row r="95" spans="1:5" ht="15" customHeight="1" x14ac:dyDescent="0.25">
      <c r="A95" s="106" t="s">
        <v>977</v>
      </c>
      <c r="B95" s="13" t="s">
        <v>978</v>
      </c>
      <c r="C95" s="844"/>
      <c r="D95" s="132"/>
      <c r="E95" s="133"/>
    </row>
    <row r="96" spans="1:5" ht="15" customHeight="1" x14ac:dyDescent="0.25">
      <c r="A96" s="106" t="s">
        <v>975</v>
      </c>
      <c r="B96" s="13" t="s">
        <v>976</v>
      </c>
      <c r="C96" s="847"/>
      <c r="D96" s="132"/>
      <c r="E96" s="133"/>
    </row>
    <row r="97" spans="1:12" ht="15" customHeight="1" x14ac:dyDescent="0.25">
      <c r="A97" s="81" t="s">
        <v>536</v>
      </c>
      <c r="B97" s="15" t="s">
        <v>537</v>
      </c>
      <c r="C97" s="847"/>
    </row>
    <row r="98" spans="1:12" ht="15" customHeight="1" x14ac:dyDescent="0.25">
      <c r="A98" s="81" t="s">
        <v>538</v>
      </c>
      <c r="B98" s="15" t="s">
        <v>537</v>
      </c>
      <c r="C98" s="847"/>
    </row>
    <row r="99" spans="1:12" ht="15" customHeight="1" x14ac:dyDescent="0.25">
      <c r="A99" s="83" t="s">
        <v>1006</v>
      </c>
      <c r="B99" s="13" t="s">
        <v>1007</v>
      </c>
      <c r="C99" s="848"/>
    </row>
    <row r="100" spans="1:12" ht="15" customHeight="1" x14ac:dyDescent="0.25">
      <c r="A100" s="81" t="s">
        <v>1316</v>
      </c>
      <c r="B100" s="15" t="s">
        <v>1017</v>
      </c>
      <c r="C100" s="847"/>
    </row>
    <row r="101" spans="1:12" ht="15" customHeight="1" x14ac:dyDescent="0.25">
      <c r="A101" s="81" t="s">
        <v>1028</v>
      </c>
      <c r="B101" s="15" t="s">
        <v>1017</v>
      </c>
      <c r="C101" s="847"/>
    </row>
    <row r="102" spans="1:12" ht="15" customHeight="1" x14ac:dyDescent="0.25">
      <c r="A102" s="92" t="s">
        <v>1943</v>
      </c>
      <c r="B102" s="838" t="s">
        <v>1046</v>
      </c>
      <c r="C102" s="852"/>
    </row>
    <row r="103" spans="1:12" ht="15" customHeight="1" x14ac:dyDescent="0.25">
      <c r="A103" s="92" t="s">
        <v>1953</v>
      </c>
      <c r="B103" s="15" t="s">
        <v>1962</v>
      </c>
      <c r="C103" s="847"/>
    </row>
    <row r="104" spans="1:12" ht="15" customHeight="1" x14ac:dyDescent="0.25">
      <c r="A104" s="113" t="s">
        <v>1072</v>
      </c>
      <c r="B104" s="15" t="s">
        <v>1073</v>
      </c>
      <c r="C104" s="847"/>
    </row>
    <row r="105" spans="1:12" customFormat="1" ht="15" customHeight="1" thickBot="1" x14ac:dyDescent="0.3">
      <c r="A105" s="125" t="s">
        <v>1945</v>
      </c>
      <c r="B105" s="94" t="s">
        <v>1944</v>
      </c>
      <c r="C105" s="995"/>
      <c r="D105" s="65"/>
      <c r="E105" s="46"/>
      <c r="F105" s="46"/>
      <c r="G105" s="69"/>
      <c r="H105" s="69"/>
      <c r="I105" s="71"/>
      <c r="J105" s="70"/>
      <c r="K105" s="128"/>
      <c r="L105" s="128"/>
    </row>
    <row r="106" spans="1:12" ht="15" customHeight="1" x14ac:dyDescent="0.25">
      <c r="A106" s="59"/>
      <c r="B106" s="59"/>
      <c r="C106" s="57"/>
    </row>
    <row r="107" spans="1:12" ht="15" customHeight="1" x14ac:dyDescent="0.25">
      <c r="A107" s="56"/>
      <c r="B107" s="56"/>
      <c r="C107" s="57"/>
    </row>
    <row r="108" spans="1:12" ht="15" customHeight="1" x14ac:dyDescent="0.25">
      <c r="A108" s="58"/>
      <c r="B108" s="59"/>
      <c r="C108" s="57"/>
    </row>
    <row r="109" spans="1:12" ht="15" customHeight="1" x14ac:dyDescent="0.25">
      <c r="A109" s="56"/>
      <c r="B109" s="56"/>
      <c r="C109" s="57"/>
    </row>
    <row r="110" spans="1:12" ht="15" customHeight="1" x14ac:dyDescent="0.25">
      <c r="A110" s="56"/>
      <c r="B110" s="56"/>
      <c r="C110" s="57"/>
    </row>
    <row r="111" spans="1:12" ht="15" customHeight="1" x14ac:dyDescent="0.25">
      <c r="A111" s="56"/>
      <c r="B111" s="56"/>
      <c r="C111" s="57"/>
    </row>
    <row r="112" spans="1:12" ht="15" customHeight="1" x14ac:dyDescent="0.25">
      <c r="A112" s="56"/>
      <c r="B112" s="56"/>
      <c r="C112" s="57"/>
    </row>
    <row r="113" spans="1:3" ht="15" customHeight="1" x14ac:dyDescent="0.25">
      <c r="A113" s="56"/>
      <c r="B113" s="56"/>
      <c r="C113" s="57"/>
    </row>
    <row r="114" spans="1:3" ht="15" customHeight="1" x14ac:dyDescent="0.25">
      <c r="A114" s="56"/>
      <c r="B114" s="56"/>
      <c r="C114" s="57"/>
    </row>
    <row r="115" spans="1:3" ht="15" customHeight="1" x14ac:dyDescent="0.25">
      <c r="A115" s="56"/>
      <c r="B115" s="56"/>
      <c r="C115" s="57"/>
    </row>
    <row r="116" spans="1:3" ht="15" customHeight="1" x14ac:dyDescent="0.25">
      <c r="A116" s="56"/>
      <c r="B116" s="56"/>
      <c r="C116" s="57"/>
    </row>
    <row r="117" spans="1:3" ht="15" customHeight="1" x14ac:dyDescent="0.25">
      <c r="A117" s="56"/>
      <c r="B117" s="56"/>
      <c r="C117" s="57"/>
    </row>
    <row r="118" spans="1:3" ht="15" customHeight="1" x14ac:dyDescent="0.25">
      <c r="A118" s="56"/>
      <c r="B118" s="60"/>
      <c r="C118" s="57"/>
    </row>
    <row r="119" spans="1:3" ht="15" customHeight="1" x14ac:dyDescent="0.25">
      <c r="A119" s="56"/>
      <c r="B119" s="60"/>
      <c r="C119" s="57"/>
    </row>
    <row r="120" spans="1:3" ht="15" customHeight="1" x14ac:dyDescent="0.25">
      <c r="A120" s="56"/>
      <c r="B120" s="56"/>
      <c r="C120" s="57"/>
    </row>
    <row r="121" spans="1:3" ht="15" customHeight="1" x14ac:dyDescent="0.25">
      <c r="A121" s="56"/>
      <c r="B121" s="56"/>
      <c r="C121" s="57"/>
    </row>
    <row r="122" spans="1:3" ht="15" customHeight="1" x14ac:dyDescent="0.25">
      <c r="A122" s="56"/>
      <c r="B122" s="56"/>
      <c r="C122" s="57"/>
    </row>
    <row r="123" spans="1:3" ht="15" customHeight="1" x14ac:dyDescent="0.25">
      <c r="A123" s="56"/>
      <c r="B123" s="56"/>
      <c r="C123" s="57"/>
    </row>
    <row r="124" spans="1:3" ht="15" customHeight="1" x14ac:dyDescent="0.25">
      <c r="A124" s="58"/>
      <c r="B124" s="59"/>
      <c r="C124" s="57"/>
    </row>
    <row r="125" spans="1:3" ht="15" customHeight="1" x14ac:dyDescent="0.25">
      <c r="A125" s="56"/>
      <c r="B125" s="56"/>
      <c r="C125" s="57"/>
    </row>
    <row r="126" spans="1:3" ht="15" customHeight="1" x14ac:dyDescent="0.25">
      <c r="A126" s="56"/>
      <c r="B126" s="56"/>
      <c r="C126" s="57"/>
    </row>
    <row r="127" spans="1:3" ht="15" customHeight="1" x14ac:dyDescent="0.25">
      <c r="A127" s="56"/>
      <c r="B127" s="56"/>
      <c r="C127" s="57"/>
    </row>
    <row r="128" spans="1:3" ht="15" customHeight="1" x14ac:dyDescent="0.25">
      <c r="A128" s="56"/>
      <c r="B128" s="56"/>
      <c r="C128" s="57"/>
    </row>
    <row r="129" spans="1:3" ht="15" customHeight="1" x14ac:dyDescent="0.25">
      <c r="A129" s="56"/>
      <c r="B129" s="56"/>
      <c r="C129" s="57"/>
    </row>
    <row r="130" spans="1:3" ht="15" customHeight="1" x14ac:dyDescent="0.25">
      <c r="A130" s="56"/>
      <c r="B130" s="56"/>
      <c r="C130" s="57"/>
    </row>
    <row r="131" spans="1:3" ht="15" customHeight="1" x14ac:dyDescent="0.25">
      <c r="A131" s="56"/>
      <c r="B131" s="56"/>
      <c r="C131" s="57"/>
    </row>
    <row r="132" spans="1:3" ht="15" customHeight="1" x14ac:dyDescent="0.25">
      <c r="A132" s="56"/>
      <c r="B132" s="56"/>
      <c r="C132" s="57"/>
    </row>
    <row r="133" spans="1:3" ht="15" customHeight="1" x14ac:dyDescent="0.25">
      <c r="A133" s="56"/>
      <c r="B133" s="56"/>
      <c r="C133" s="57"/>
    </row>
    <row r="134" spans="1:3" ht="15" customHeight="1" x14ac:dyDescent="0.25">
      <c r="A134" s="56"/>
      <c r="B134" s="56"/>
      <c r="C134" s="57"/>
    </row>
    <row r="135" spans="1:3" ht="15" customHeight="1" x14ac:dyDescent="0.25">
      <c r="A135" s="56"/>
      <c r="B135" s="56"/>
      <c r="C135" s="57"/>
    </row>
    <row r="136" spans="1:3" ht="15" customHeight="1" x14ac:dyDescent="0.25">
      <c r="A136" s="56"/>
      <c r="B136" s="56"/>
      <c r="C136" s="57"/>
    </row>
    <row r="137" spans="1:3" ht="15" customHeight="1" x14ac:dyDescent="0.25">
      <c r="A137" s="56"/>
      <c r="B137" s="61"/>
      <c r="C137" s="57"/>
    </row>
    <row r="138" spans="1:3" ht="15" customHeight="1" x14ac:dyDescent="0.25">
      <c r="A138" s="56"/>
      <c r="B138" s="56"/>
      <c r="C138" s="57"/>
    </row>
    <row r="139" spans="1:3" ht="15" customHeight="1" x14ac:dyDescent="0.25">
      <c r="A139" s="56"/>
      <c r="B139" s="56"/>
      <c r="C139" s="57"/>
    </row>
    <row r="140" spans="1:3" ht="15" customHeight="1" x14ac:dyDescent="0.25">
      <c r="A140" s="58"/>
      <c r="B140" s="59"/>
      <c r="C140" s="57"/>
    </row>
    <row r="141" spans="1:3" ht="15" customHeight="1" x14ac:dyDescent="0.25">
      <c r="A141" s="56"/>
      <c r="B141" s="56"/>
      <c r="C141" s="57"/>
    </row>
    <row r="142" spans="1:3" ht="15" customHeight="1" x14ac:dyDescent="0.25">
      <c r="A142" s="56"/>
      <c r="B142" s="56"/>
      <c r="C142" s="57"/>
    </row>
  </sheetData>
  <mergeCells count="2">
    <mergeCell ref="A2:C2"/>
    <mergeCell ref="A5:C5"/>
  </mergeCells>
  <phoneticPr fontId="78" type="noConversion"/>
  <conditionalFormatting sqref="A79:A84">
    <cfRule type="cellIs" dxfId="103" priority="148" stopIfTrue="1" operator="equal">
      <formula>"ideation"</formula>
    </cfRule>
    <cfRule type="cellIs" dxfId="102" priority="149" stopIfTrue="1" operator="equal">
      <formula>"new"</formula>
    </cfRule>
    <cfRule type="cellIs" dxfId="101" priority="150" stopIfTrue="1" operator="equal">
      <formula>"in range"</formula>
    </cfRule>
  </conditionalFormatting>
  <conditionalFormatting sqref="A86:A95">
    <cfRule type="cellIs" dxfId="100" priority="93" stopIfTrue="1" operator="equal">
      <formula>"ideation"</formula>
    </cfRule>
    <cfRule type="cellIs" dxfId="99" priority="94" stopIfTrue="1" operator="equal">
      <formula>"new"</formula>
    </cfRule>
    <cfRule type="cellIs" dxfId="98" priority="95" stopIfTrue="1" operator="equal">
      <formula>"in range"</formula>
    </cfRule>
  </conditionalFormatting>
  <conditionalFormatting sqref="A97:A99">
    <cfRule type="cellIs" dxfId="97" priority="87" stopIfTrue="1" operator="equal">
      <formula>"ideation"</formula>
    </cfRule>
    <cfRule type="cellIs" dxfId="96" priority="88" stopIfTrue="1" operator="equal">
      <formula>"new"</formula>
    </cfRule>
    <cfRule type="cellIs" dxfId="95" priority="89" stopIfTrue="1" operator="equal">
      <formula>"in range"</formula>
    </cfRule>
  </conditionalFormatting>
  <conditionalFormatting sqref="A101:A104">
    <cfRule type="cellIs" dxfId="94" priority="45" stopIfTrue="1" operator="equal">
      <formula>"ideation"</formula>
    </cfRule>
    <cfRule type="cellIs" dxfId="93" priority="46" stopIfTrue="1" operator="equal">
      <formula>"new"</formula>
    </cfRule>
    <cfRule type="cellIs" dxfId="92" priority="47" stopIfTrue="1" operator="equal">
      <formula>"in range"</formula>
    </cfRule>
  </conditionalFormatting>
  <conditionalFormatting sqref="A104:A108">
    <cfRule type="cellIs" dxfId="91" priority="16" stopIfTrue="1" operator="equal">
      <formula>"ideation"</formula>
    </cfRule>
    <cfRule type="cellIs" dxfId="90" priority="17" stopIfTrue="1" operator="equal">
      <formula>"new"</formula>
    </cfRule>
    <cfRule type="cellIs" dxfId="89" priority="18" stopIfTrue="1" operator="equal">
      <formula>"in range"</formula>
    </cfRule>
  </conditionalFormatting>
  <conditionalFormatting sqref="A105 I105">
    <cfRule type="cellIs" dxfId="88" priority="11" stopIfTrue="1" operator="equal">
      <formula>"new"</formula>
    </cfRule>
    <cfRule type="cellIs" dxfId="87" priority="12" stopIfTrue="1" operator="equal">
      <formula>"in range"</formula>
    </cfRule>
  </conditionalFormatting>
  <conditionalFormatting sqref="A105">
    <cfRule type="cellIs" dxfId="86" priority="13" stopIfTrue="1" operator="equal">
      <formula>"ideation"</formula>
    </cfRule>
    <cfRule type="cellIs" dxfId="85" priority="14" stopIfTrue="1" operator="equal">
      <formula>"new"</formula>
    </cfRule>
    <cfRule type="cellIs" dxfId="84" priority="15" stopIfTrue="1" operator="equal">
      <formula>"in range"</formula>
    </cfRule>
  </conditionalFormatting>
  <conditionalFormatting sqref="A126:A139">
    <cfRule type="cellIs" dxfId="83" priority="688" stopIfTrue="1" operator="equal">
      <formula>"ideation"</formula>
    </cfRule>
    <cfRule type="cellIs" dxfId="82" priority="689" stopIfTrue="1" operator="equal">
      <formula>"new"</formula>
    </cfRule>
    <cfRule type="cellIs" dxfId="81" priority="690" stopIfTrue="1" operator="equal">
      <formula>"in range"</formula>
    </cfRule>
  </conditionalFormatting>
  <conditionalFormatting sqref="A141">
    <cfRule type="cellIs" dxfId="80" priority="679" stopIfTrue="1" operator="equal">
      <formula>"ideation"</formula>
    </cfRule>
    <cfRule type="cellIs" dxfId="79" priority="680" stopIfTrue="1" operator="equal">
      <formula>"new"</formula>
    </cfRule>
    <cfRule type="cellIs" dxfId="78" priority="681" stopIfTrue="1" operator="equal">
      <formula>"in range"</formula>
    </cfRule>
  </conditionalFormatting>
  <conditionalFormatting sqref="C106:C142">
    <cfRule type="cellIs" dxfId="77" priority="409" stopIfTrue="1" operator="equal">
      <formula>"ideation"</formula>
    </cfRule>
    <cfRule type="cellIs" dxfId="76" priority="410" stopIfTrue="1" operator="equal">
      <formula>"new"</formula>
    </cfRule>
    <cfRule type="cellIs" dxfId="75" priority="411" stopIfTrue="1" operator="equal">
      <formula>"in range"</formula>
    </cfRule>
  </conditionalFormatting>
  <conditionalFormatting sqref="D61:D64 F61:F64">
    <cfRule type="cellIs" dxfId="74" priority="907" stopIfTrue="1" operator="equal">
      <formula>"ideation"</formula>
    </cfRule>
    <cfRule type="cellIs" dxfId="73" priority="908" stopIfTrue="1" operator="equal">
      <formula>"new"</formula>
    </cfRule>
    <cfRule type="cellIs" dxfId="72" priority="909" stopIfTrue="1" operator="equal">
      <formula>"in range"</formula>
    </cfRule>
  </conditionalFormatting>
  <conditionalFormatting sqref="G67:G68 I67:J68">
    <cfRule type="cellIs" dxfId="71" priority="23" stopIfTrue="1" operator="equal">
      <formula>"in range"</formula>
    </cfRule>
  </conditionalFormatting>
  <conditionalFormatting sqref="G67:G68">
    <cfRule type="cellIs" dxfId="70" priority="21" stopIfTrue="1" operator="equal">
      <formula>"ideation"</formula>
    </cfRule>
    <cfRule type="cellIs" dxfId="69" priority="22" stopIfTrue="1" operator="equal">
      <formula>"new"</formula>
    </cfRule>
  </conditionalFormatting>
  <conditionalFormatting sqref="G105">
    <cfRule type="cellIs" dxfId="68" priority="4" stopIfTrue="1" operator="equal">
      <formula>"ideation"</formula>
    </cfRule>
    <cfRule type="cellIs" dxfId="67" priority="5" stopIfTrue="1" operator="equal">
      <formula>"new"</formula>
    </cfRule>
    <cfRule type="cellIs" dxfId="66" priority="6" stopIfTrue="1" operator="equal">
      <formula>"in range"</formula>
    </cfRule>
    <cfRule type="cellIs" dxfId="65" priority="7" stopIfTrue="1" operator="equal">
      <formula>"ideation"</formula>
    </cfRule>
    <cfRule type="cellIs" dxfId="64" priority="8" stopIfTrue="1" operator="equal">
      <formula>"new"</formula>
    </cfRule>
    <cfRule type="cellIs" dxfId="63" priority="9" stopIfTrue="1" operator="equal">
      <formula>"in range"</formula>
    </cfRule>
  </conditionalFormatting>
  <conditionalFormatting sqref="H61:H64">
    <cfRule type="cellIs" dxfId="62" priority="424" stopIfTrue="1" operator="equal">
      <formula>"ideation"</formula>
    </cfRule>
    <cfRule type="cellIs" dxfId="61" priority="425" stopIfTrue="1" operator="equal">
      <formula>"new"</formula>
    </cfRule>
    <cfRule type="cellIs" dxfId="60" priority="426" stopIfTrue="1" operator="equal">
      <formula>"in range"</formula>
    </cfRule>
  </conditionalFormatting>
  <conditionalFormatting sqref="I105 A105">
    <cfRule type="cellIs" dxfId="59" priority="10" stopIfTrue="1" operator="equal">
      <formula>"ideation"</formula>
    </cfRule>
  </conditionalFormatting>
  <conditionalFormatting sqref="I67:J68">
    <cfRule type="cellIs" dxfId="58" priority="19" stopIfTrue="1" operator="equal">
      <formula>"ideation"</formula>
    </cfRule>
    <cfRule type="cellIs" dxfId="57" priority="20" stopIfTrue="1" operator="equal">
      <formula>"new"</formula>
    </cfRule>
  </conditionalFormatting>
  <conditionalFormatting sqref="I105:J105">
    <cfRule type="cellIs" dxfId="56" priority="1" stopIfTrue="1" operator="equal">
      <formula>"ideation"</formula>
    </cfRule>
    <cfRule type="cellIs" dxfId="55" priority="2" stopIfTrue="1" operator="equal">
      <formula>"new"</formula>
    </cfRule>
    <cfRule type="cellIs" dxfId="54" priority="3" stopIfTrue="1" operator="equal">
      <formula>"in range"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2085-FC23-46E5-AC45-78410ADA943F}">
  <sheetPr>
    <tabColor rgb="FF0070C0"/>
  </sheetPr>
  <dimension ref="B1:I319"/>
  <sheetViews>
    <sheetView zoomScale="99" zoomScaleNormal="99" workbookViewId="0">
      <selection activeCell="P8" sqref="P8"/>
    </sheetView>
  </sheetViews>
  <sheetFormatPr defaultColWidth="8.7109375" defaultRowHeight="15" x14ac:dyDescent="0.25"/>
  <cols>
    <col min="1" max="1" width="2.85546875" style="184" customWidth="1"/>
    <col min="2" max="2" width="18.28515625" style="264" customWidth="1"/>
    <col min="3" max="3" width="18.7109375" style="705" customWidth="1"/>
    <col min="4" max="4" width="20.28515625" style="265" customWidth="1"/>
    <col min="5" max="5" width="39.140625" style="264" customWidth="1"/>
    <col min="6" max="6" width="14.5703125" style="184" customWidth="1"/>
    <col min="7" max="7" width="11.7109375" style="184" customWidth="1"/>
    <col min="8" max="8" width="20" style="184" customWidth="1"/>
    <col min="9" max="9" width="11.140625" style="184" customWidth="1"/>
    <col min="10" max="16384" width="8.7109375" style="184"/>
  </cols>
  <sheetData>
    <row r="1" spans="2:8" ht="15.75" x14ac:dyDescent="0.25">
      <c r="B1" s="178"/>
      <c r="C1" s="179"/>
      <c r="D1" s="180"/>
      <c r="E1" s="181"/>
      <c r="F1" s="182"/>
      <c r="G1" s="183"/>
      <c r="H1" s="340"/>
    </row>
    <row r="2" spans="2:8" ht="36" x14ac:dyDescent="0.25">
      <c r="B2" s="185" t="s">
        <v>3292</v>
      </c>
      <c r="C2" s="179"/>
      <c r="D2" s="180"/>
      <c r="E2" s="181"/>
      <c r="F2" s="182"/>
      <c r="G2" s="183"/>
      <c r="H2" s="340"/>
    </row>
    <row r="3" spans="2:8" ht="22.5" customHeight="1" x14ac:dyDescent="0.4">
      <c r="B3" s="1041"/>
      <c r="C3" s="1042"/>
      <c r="D3" s="339"/>
      <c r="E3" s="181"/>
      <c r="F3" s="182"/>
      <c r="G3" s="183"/>
      <c r="H3" s="340"/>
    </row>
    <row r="4" spans="2:8" ht="26.25" x14ac:dyDescent="0.4">
      <c r="B4" s="186"/>
      <c r="C4" s="704" t="s">
        <v>3293</v>
      </c>
      <c r="D4" s="341"/>
      <c r="E4" s="181"/>
      <c r="F4" s="182"/>
      <c r="G4" s="187"/>
      <c r="H4" s="340"/>
    </row>
    <row r="5" spans="2:8" ht="27" thickBot="1" x14ac:dyDescent="0.45">
      <c r="B5" s="186"/>
      <c r="C5" s="704"/>
      <c r="D5" s="341"/>
      <c r="E5" s="181"/>
      <c r="F5" s="182"/>
      <c r="G5" s="187"/>
      <c r="H5" s="340"/>
    </row>
    <row r="6" spans="2:8" ht="32.25" thickBot="1" x14ac:dyDescent="0.3">
      <c r="B6" s="137" t="s">
        <v>0</v>
      </c>
      <c r="C6" s="138"/>
      <c r="D6" s="139" t="s">
        <v>1</v>
      </c>
      <c r="E6" s="433" t="s">
        <v>2</v>
      </c>
      <c r="F6" s="140" t="s">
        <v>3</v>
      </c>
      <c r="G6" s="140" t="s">
        <v>4</v>
      </c>
      <c r="H6" s="636" t="s">
        <v>5</v>
      </c>
    </row>
    <row r="7" spans="2:8" ht="43.15" customHeight="1" thickBot="1" x14ac:dyDescent="0.3">
      <c r="B7" s="188"/>
      <c r="C7" s="189"/>
      <c r="D7" s="190"/>
      <c r="E7" s="191"/>
      <c r="F7" s="192"/>
      <c r="G7" s="193"/>
      <c r="H7" s="194"/>
    </row>
    <row r="8" spans="2:8" s="201" customFormat="1" ht="21" customHeight="1" thickBot="1" x14ac:dyDescent="0.25">
      <c r="B8" s="195"/>
      <c r="C8" s="196"/>
      <c r="D8" s="197"/>
      <c r="E8" s="198" t="s">
        <v>1694</v>
      </c>
      <c r="F8" s="199"/>
      <c r="G8" s="199"/>
      <c r="H8" s="200"/>
    </row>
    <row r="9" spans="2:8" s="710" customFormat="1" ht="15" customHeight="1" x14ac:dyDescent="0.2">
      <c r="B9" s="735" t="s">
        <v>1705</v>
      </c>
      <c r="C9" s="993" t="s">
        <v>3084</v>
      </c>
      <c r="D9" s="736" t="s">
        <v>1706</v>
      </c>
      <c r="E9" s="301" t="s">
        <v>2660</v>
      </c>
      <c r="F9" s="737">
        <f t="shared" ref="F9:F30" si="0">SUM(G9*1.21)</f>
        <v>2662</v>
      </c>
      <c r="G9" s="745">
        <v>2200</v>
      </c>
      <c r="H9" s="738">
        <v>7612981561123</v>
      </c>
    </row>
    <row r="10" spans="2:8" s="710" customFormat="1" ht="15" customHeight="1" x14ac:dyDescent="0.2">
      <c r="B10" s="708" t="s">
        <v>1707</v>
      </c>
      <c r="C10" s="994" t="s">
        <v>3084</v>
      </c>
      <c r="D10" s="303" t="s">
        <v>1708</v>
      </c>
      <c r="E10" s="302" t="s">
        <v>1709</v>
      </c>
      <c r="F10" s="678">
        <f t="shared" si="0"/>
        <v>3993</v>
      </c>
      <c r="G10" s="746">
        <v>3300</v>
      </c>
      <c r="H10" s="709">
        <v>7612981561130</v>
      </c>
    </row>
    <row r="11" spans="2:8" s="710" customFormat="1" ht="12.75" x14ac:dyDescent="0.2">
      <c r="B11" s="88" t="s">
        <v>3063</v>
      </c>
      <c r="C11" s="680" t="s">
        <v>39</v>
      </c>
      <c r="D11" s="63" t="s">
        <v>3064</v>
      </c>
      <c r="E11" s="699" t="s">
        <v>3252</v>
      </c>
      <c r="F11" s="678">
        <f t="shared" si="0"/>
        <v>3993</v>
      </c>
      <c r="G11" s="748">
        <v>3300</v>
      </c>
      <c r="H11" s="694">
        <v>7612979117806</v>
      </c>
    </row>
    <row r="12" spans="2:8" s="710" customFormat="1" ht="12.75" x14ac:dyDescent="0.2">
      <c r="B12" s="88" t="s">
        <v>3065</v>
      </c>
      <c r="C12" s="680" t="s">
        <v>39</v>
      </c>
      <c r="D12" s="63" t="s">
        <v>3066</v>
      </c>
      <c r="E12" s="699" t="s">
        <v>3067</v>
      </c>
      <c r="F12" s="678">
        <f t="shared" si="0"/>
        <v>5566</v>
      </c>
      <c r="G12" s="748">
        <v>4600</v>
      </c>
      <c r="H12" s="694">
        <v>7612979117813</v>
      </c>
    </row>
    <row r="13" spans="2:8" s="710" customFormat="1" ht="12.75" x14ac:dyDescent="0.2">
      <c r="B13" s="92" t="s">
        <v>2943</v>
      </c>
      <c r="C13" s="680" t="s">
        <v>39</v>
      </c>
      <c r="D13" s="63" t="s">
        <v>3078</v>
      </c>
      <c r="E13" s="52" t="s">
        <v>3253</v>
      </c>
      <c r="F13" s="678">
        <f t="shared" si="0"/>
        <v>3993</v>
      </c>
      <c r="G13" s="748">
        <v>3300</v>
      </c>
      <c r="H13" s="712">
        <v>7612979117820</v>
      </c>
    </row>
    <row r="14" spans="2:8" s="710" customFormat="1" ht="12.75" x14ac:dyDescent="0.2">
      <c r="B14" s="92" t="s">
        <v>2944</v>
      </c>
      <c r="C14" s="680" t="s">
        <v>39</v>
      </c>
      <c r="D14" s="63" t="s">
        <v>3079</v>
      </c>
      <c r="E14" s="52" t="s">
        <v>3080</v>
      </c>
      <c r="F14" s="678">
        <f t="shared" si="0"/>
        <v>5566</v>
      </c>
      <c r="G14" s="748">
        <v>4600</v>
      </c>
      <c r="H14" s="712">
        <v>7612979117837</v>
      </c>
    </row>
    <row r="15" spans="2:8" s="710" customFormat="1" ht="15" customHeight="1" x14ac:dyDescent="0.2">
      <c r="B15" s="88" t="s">
        <v>3073</v>
      </c>
      <c r="C15" s="680" t="s">
        <v>39</v>
      </c>
      <c r="D15" s="63" t="s">
        <v>3074</v>
      </c>
      <c r="E15" s="699" t="s">
        <v>3254</v>
      </c>
      <c r="F15" s="678">
        <f t="shared" si="0"/>
        <v>5324</v>
      </c>
      <c r="G15" s="748">
        <v>4400</v>
      </c>
      <c r="H15" s="694">
        <v>7612979117868</v>
      </c>
    </row>
    <row r="16" spans="2:8" s="710" customFormat="1" ht="15" customHeight="1" x14ac:dyDescent="0.2">
      <c r="B16" s="88" t="s">
        <v>3075</v>
      </c>
      <c r="C16" s="680" t="s">
        <v>39</v>
      </c>
      <c r="D16" s="63" t="s">
        <v>3076</v>
      </c>
      <c r="E16" s="699" t="s">
        <v>3077</v>
      </c>
      <c r="F16" s="678">
        <f t="shared" si="0"/>
        <v>6655</v>
      </c>
      <c r="G16" s="748">
        <v>5500</v>
      </c>
      <c r="H16" s="694">
        <v>7612979117875</v>
      </c>
    </row>
    <row r="17" spans="2:8" s="710" customFormat="1" ht="15" customHeight="1" x14ac:dyDescent="0.2">
      <c r="B17" s="88" t="s">
        <v>3058</v>
      </c>
      <c r="C17" s="680" t="s">
        <v>39</v>
      </c>
      <c r="D17" s="63" t="s">
        <v>3059</v>
      </c>
      <c r="E17" s="699" t="s">
        <v>3255</v>
      </c>
      <c r="F17" s="678">
        <f t="shared" si="0"/>
        <v>3751</v>
      </c>
      <c r="G17" s="748">
        <v>3100</v>
      </c>
      <c r="H17" s="694">
        <v>7612979117783</v>
      </c>
    </row>
    <row r="18" spans="2:8" s="710" customFormat="1" ht="15" customHeight="1" x14ac:dyDescent="0.2">
      <c r="B18" s="88" t="s">
        <v>3060</v>
      </c>
      <c r="C18" s="680" t="s">
        <v>39</v>
      </c>
      <c r="D18" s="63" t="s">
        <v>3061</v>
      </c>
      <c r="E18" s="699" t="s">
        <v>3062</v>
      </c>
      <c r="F18" s="678">
        <f t="shared" si="0"/>
        <v>4961</v>
      </c>
      <c r="G18" s="748">
        <v>4100</v>
      </c>
      <c r="H18" s="694">
        <v>7612979117790</v>
      </c>
    </row>
    <row r="19" spans="2:8" s="710" customFormat="1" ht="15" customHeight="1" x14ac:dyDescent="0.2">
      <c r="B19" s="92" t="s">
        <v>2945</v>
      </c>
      <c r="C19" s="680" t="s">
        <v>39</v>
      </c>
      <c r="D19" s="63" t="s">
        <v>3081</v>
      </c>
      <c r="E19" s="52" t="s">
        <v>3256</v>
      </c>
      <c r="F19" s="678">
        <f t="shared" si="0"/>
        <v>4719</v>
      </c>
      <c r="G19" s="748">
        <v>3900</v>
      </c>
      <c r="H19" s="712">
        <v>7612979117882</v>
      </c>
    </row>
    <row r="20" spans="2:8" s="710" customFormat="1" ht="15" customHeight="1" x14ac:dyDescent="0.2">
      <c r="B20" s="92" t="s">
        <v>2946</v>
      </c>
      <c r="C20" s="680" t="s">
        <v>39</v>
      </c>
      <c r="D20" s="63" t="s">
        <v>3082</v>
      </c>
      <c r="E20" s="52" t="s">
        <v>3083</v>
      </c>
      <c r="F20" s="678">
        <f t="shared" si="0"/>
        <v>6413</v>
      </c>
      <c r="G20" s="748">
        <v>5300</v>
      </c>
      <c r="H20" s="739">
        <v>7612979117899</v>
      </c>
    </row>
    <row r="21" spans="2:8" s="710" customFormat="1" ht="15" customHeight="1" x14ac:dyDescent="0.2">
      <c r="B21" s="88" t="s">
        <v>3068</v>
      </c>
      <c r="C21" s="680" t="s">
        <v>39</v>
      </c>
      <c r="D21" s="63" t="s">
        <v>3069</v>
      </c>
      <c r="E21" s="699" t="s">
        <v>3257</v>
      </c>
      <c r="F21" s="678">
        <f t="shared" si="0"/>
        <v>5324</v>
      </c>
      <c r="G21" s="748">
        <v>4400</v>
      </c>
      <c r="H21" s="694">
        <v>7612979117905</v>
      </c>
    </row>
    <row r="22" spans="2:8" s="710" customFormat="1" ht="15" customHeight="1" x14ac:dyDescent="0.2">
      <c r="B22" s="88" t="s">
        <v>3070</v>
      </c>
      <c r="C22" s="680" t="s">
        <v>39</v>
      </c>
      <c r="D22" s="63" t="s">
        <v>3071</v>
      </c>
      <c r="E22" s="699" t="s">
        <v>3072</v>
      </c>
      <c r="F22" s="678">
        <f t="shared" si="0"/>
        <v>6655</v>
      </c>
      <c r="G22" s="748">
        <v>5500</v>
      </c>
      <c r="H22" s="694">
        <v>7612979117912</v>
      </c>
    </row>
    <row r="23" spans="2:8" s="710" customFormat="1" ht="15" customHeight="1" x14ac:dyDescent="0.2">
      <c r="B23" s="713" t="s">
        <v>1729</v>
      </c>
      <c r="C23" s="714"/>
      <c r="D23" s="715" t="s">
        <v>1730</v>
      </c>
      <c r="E23" s="716" t="s">
        <v>1731</v>
      </c>
      <c r="F23" s="678">
        <f t="shared" si="0"/>
        <v>8470</v>
      </c>
      <c r="G23" s="746">
        <v>7000</v>
      </c>
      <c r="H23" s="717">
        <v>7612986041057</v>
      </c>
    </row>
    <row r="24" spans="2:8" s="710" customFormat="1" ht="15" customHeight="1" x14ac:dyDescent="0.2">
      <c r="B24" s="713" t="s">
        <v>1732</v>
      </c>
      <c r="C24" s="714"/>
      <c r="D24" s="715" t="s">
        <v>1733</v>
      </c>
      <c r="E24" s="716" t="s">
        <v>1734</v>
      </c>
      <c r="F24" s="678">
        <f t="shared" si="0"/>
        <v>8712</v>
      </c>
      <c r="G24" s="746">
        <v>7200</v>
      </c>
      <c r="H24" s="717">
        <v>7612986041071</v>
      </c>
    </row>
    <row r="25" spans="2:8" s="710" customFormat="1" ht="15" customHeight="1" x14ac:dyDescent="0.2">
      <c r="B25" s="713" t="s">
        <v>1735</v>
      </c>
      <c r="C25" s="714"/>
      <c r="D25" s="715" t="s">
        <v>1736</v>
      </c>
      <c r="E25" s="716" t="s">
        <v>1737</v>
      </c>
      <c r="F25" s="678">
        <f t="shared" si="0"/>
        <v>8470</v>
      </c>
      <c r="G25" s="746">
        <v>7000</v>
      </c>
      <c r="H25" s="717">
        <v>7612986041040</v>
      </c>
    </row>
    <row r="26" spans="2:8" s="710" customFormat="1" ht="15" customHeight="1" x14ac:dyDescent="0.2">
      <c r="B26" s="713" t="s">
        <v>1738</v>
      </c>
      <c r="C26" s="714"/>
      <c r="D26" s="715" t="s">
        <v>1739</v>
      </c>
      <c r="E26" s="716" t="s">
        <v>1740</v>
      </c>
      <c r="F26" s="678">
        <f t="shared" si="0"/>
        <v>8712</v>
      </c>
      <c r="G26" s="746">
        <v>7200</v>
      </c>
      <c r="H26" s="717">
        <v>7612986041064</v>
      </c>
    </row>
    <row r="27" spans="2:8" s="710" customFormat="1" ht="15" customHeight="1" x14ac:dyDescent="0.2">
      <c r="B27" s="718" t="s">
        <v>2465</v>
      </c>
      <c r="C27" s="719"/>
      <c r="D27" s="715" t="s">
        <v>2105</v>
      </c>
      <c r="E27" s="720" t="s">
        <v>2665</v>
      </c>
      <c r="F27" s="678">
        <f t="shared" si="0"/>
        <v>5808</v>
      </c>
      <c r="G27" s="746">
        <v>4800</v>
      </c>
      <c r="H27" s="712">
        <v>7612986328783</v>
      </c>
    </row>
    <row r="28" spans="2:8" s="710" customFormat="1" ht="15" customHeight="1" x14ac:dyDescent="0.2">
      <c r="B28" s="718" t="s">
        <v>2466</v>
      </c>
      <c r="C28" s="719"/>
      <c r="D28" s="715" t="s">
        <v>2106</v>
      </c>
      <c r="E28" s="720" t="s">
        <v>2109</v>
      </c>
      <c r="F28" s="678">
        <f t="shared" si="0"/>
        <v>7381</v>
      </c>
      <c r="G28" s="746">
        <v>6100</v>
      </c>
      <c r="H28" s="712">
        <v>7612986328790</v>
      </c>
    </row>
    <row r="29" spans="2:8" s="710" customFormat="1" ht="15" customHeight="1" x14ac:dyDescent="0.2">
      <c r="B29" s="718" t="s">
        <v>2467</v>
      </c>
      <c r="C29" s="719"/>
      <c r="D29" s="715" t="s">
        <v>2107</v>
      </c>
      <c r="E29" s="720" t="s">
        <v>2666</v>
      </c>
      <c r="F29" s="678">
        <f t="shared" si="0"/>
        <v>6171</v>
      </c>
      <c r="G29" s="746">
        <v>5100</v>
      </c>
      <c r="H29" s="712">
        <v>7612986329704</v>
      </c>
    </row>
    <row r="30" spans="2:8" s="710" customFormat="1" ht="15" customHeight="1" thickBot="1" x14ac:dyDescent="0.25">
      <c r="B30" s="740" t="s">
        <v>2468</v>
      </c>
      <c r="C30" s="741"/>
      <c r="D30" s="742" t="s">
        <v>2108</v>
      </c>
      <c r="E30" s="743" t="s">
        <v>2110</v>
      </c>
      <c r="F30" s="711">
        <f t="shared" si="0"/>
        <v>7623</v>
      </c>
      <c r="G30" s="747">
        <v>6300</v>
      </c>
      <c r="H30" s="744">
        <v>7612986329711</v>
      </c>
    </row>
    <row r="31" spans="2:8" ht="11.45" customHeight="1" thickBot="1" x14ac:dyDescent="0.3">
      <c r="B31" s="672"/>
      <c r="C31" s="224"/>
      <c r="D31" s="225"/>
      <c r="E31" s="226"/>
      <c r="F31" s="227"/>
      <c r="G31" s="228"/>
      <c r="H31" s="229"/>
    </row>
    <row r="32" spans="2:8" ht="21.75" thickBot="1" x14ac:dyDescent="0.4">
      <c r="B32" s="230"/>
      <c r="C32" s="231"/>
      <c r="D32" s="232"/>
      <c r="E32" s="233" t="s">
        <v>1497</v>
      </c>
      <c r="F32" s="234"/>
      <c r="G32" s="235"/>
      <c r="H32" s="236"/>
    </row>
    <row r="33" spans="2:8" s="201" customFormat="1" ht="12" customHeight="1" thickBot="1" x14ac:dyDescent="0.25">
      <c r="C33" s="706"/>
    </row>
    <row r="34" spans="2:8" s="201" customFormat="1" ht="15" customHeight="1" x14ac:dyDescent="0.2">
      <c r="B34" s="237" t="s">
        <v>2469</v>
      </c>
      <c r="C34" s="202"/>
      <c r="D34" s="204" t="s">
        <v>2119</v>
      </c>
      <c r="E34" s="204" t="s">
        <v>2115</v>
      </c>
      <c r="F34" s="205">
        <f t="shared" ref="F34:F49" si="1">SUM(G34*1.21)</f>
        <v>7260</v>
      </c>
      <c r="G34" s="205">
        <v>6000</v>
      </c>
      <c r="H34" s="238">
        <v>7612986330410</v>
      </c>
    </row>
    <row r="35" spans="2:8" s="201" customFormat="1" ht="15" customHeight="1" x14ac:dyDescent="0.2">
      <c r="B35" s="219" t="s">
        <v>2470</v>
      </c>
      <c r="C35" s="207"/>
      <c r="D35" s="209" t="s">
        <v>2112</v>
      </c>
      <c r="E35" s="209" t="s">
        <v>2116</v>
      </c>
      <c r="F35" s="210">
        <f t="shared" si="1"/>
        <v>7260</v>
      </c>
      <c r="G35" s="210">
        <v>6000</v>
      </c>
      <c r="H35" s="239">
        <v>7612986330427</v>
      </c>
    </row>
    <row r="36" spans="2:8" s="201" customFormat="1" ht="15" customHeight="1" x14ac:dyDescent="0.2">
      <c r="B36" s="219" t="s">
        <v>2471</v>
      </c>
      <c r="C36" s="207"/>
      <c r="D36" s="209" t="s">
        <v>2113</v>
      </c>
      <c r="E36" s="209" t="s">
        <v>2117</v>
      </c>
      <c r="F36" s="210">
        <f t="shared" si="1"/>
        <v>7260</v>
      </c>
      <c r="G36" s="210">
        <v>6000</v>
      </c>
      <c r="H36" s="239">
        <v>7612986330434</v>
      </c>
    </row>
    <row r="37" spans="2:8" s="201" customFormat="1" ht="15" customHeight="1" thickBot="1" x14ac:dyDescent="0.25">
      <c r="B37" s="240" t="s">
        <v>2472</v>
      </c>
      <c r="C37" s="255"/>
      <c r="D37" s="241" t="s">
        <v>2114</v>
      </c>
      <c r="E37" s="241" t="s">
        <v>2118</v>
      </c>
      <c r="F37" s="242">
        <f t="shared" si="1"/>
        <v>7260</v>
      </c>
      <c r="G37" s="242">
        <v>6000</v>
      </c>
      <c r="H37" s="243">
        <v>7612986330441</v>
      </c>
    </row>
    <row r="38" spans="2:8" s="201" customFormat="1" ht="15" customHeight="1" x14ac:dyDescent="0.2">
      <c r="B38" s="244" t="s">
        <v>2473</v>
      </c>
      <c r="C38" s="267"/>
      <c r="D38" s="203" t="s">
        <v>2120</v>
      </c>
      <c r="E38" s="203" t="s">
        <v>2124</v>
      </c>
      <c r="F38" s="245">
        <f t="shared" si="1"/>
        <v>8712</v>
      </c>
      <c r="G38" s="245">
        <v>7200</v>
      </c>
      <c r="H38" s="246">
        <v>7612986330458</v>
      </c>
    </row>
    <row r="39" spans="2:8" s="201" customFormat="1" ht="15" customHeight="1" x14ac:dyDescent="0.2">
      <c r="B39" s="247" t="s">
        <v>2474</v>
      </c>
      <c r="C39" s="258"/>
      <c r="D39" s="208" t="s">
        <v>2121</v>
      </c>
      <c r="E39" s="208" t="s">
        <v>2125</v>
      </c>
      <c r="F39" s="248">
        <f t="shared" si="1"/>
        <v>8712</v>
      </c>
      <c r="G39" s="248">
        <v>7200</v>
      </c>
      <c r="H39" s="220">
        <v>7612986330465</v>
      </c>
    </row>
    <row r="40" spans="2:8" s="201" customFormat="1" ht="15" customHeight="1" x14ac:dyDescent="0.2">
      <c r="B40" s="247" t="s">
        <v>2475</v>
      </c>
      <c r="C40" s="258"/>
      <c r="D40" s="208" t="s">
        <v>2122</v>
      </c>
      <c r="E40" s="208" t="s">
        <v>2126</v>
      </c>
      <c r="F40" s="248">
        <f t="shared" si="1"/>
        <v>8712</v>
      </c>
      <c r="G40" s="248">
        <v>7200</v>
      </c>
      <c r="H40" s="220">
        <v>7612986330472</v>
      </c>
    </row>
    <row r="41" spans="2:8" s="201" customFormat="1" ht="15" customHeight="1" thickBot="1" x14ac:dyDescent="0.25">
      <c r="B41" s="270" t="s">
        <v>2476</v>
      </c>
      <c r="C41" s="260"/>
      <c r="D41" s="261" t="s">
        <v>2123</v>
      </c>
      <c r="E41" s="261" t="s">
        <v>2127</v>
      </c>
      <c r="F41" s="262">
        <f t="shared" si="1"/>
        <v>8712</v>
      </c>
      <c r="G41" s="262">
        <v>7200</v>
      </c>
      <c r="H41" s="223">
        <v>7612986330489</v>
      </c>
    </row>
    <row r="42" spans="2:8" s="201" customFormat="1" ht="15" customHeight="1" x14ac:dyDescent="0.2">
      <c r="B42" s="418" t="s">
        <v>2477</v>
      </c>
      <c r="C42" s="522"/>
      <c r="D42" s="419" t="s">
        <v>2111</v>
      </c>
      <c r="E42" s="419" t="s">
        <v>2130</v>
      </c>
      <c r="F42" s="271">
        <f t="shared" si="1"/>
        <v>7381</v>
      </c>
      <c r="G42" s="415">
        <v>6100</v>
      </c>
      <c r="H42" s="420">
        <v>7612986330496</v>
      </c>
    </row>
    <row r="43" spans="2:8" s="201" customFormat="1" ht="15" customHeight="1" x14ac:dyDescent="0.2">
      <c r="B43" s="206" t="s">
        <v>1591</v>
      </c>
      <c r="C43" s="207"/>
      <c r="D43" s="209" t="s">
        <v>1592</v>
      </c>
      <c r="E43" s="209" t="s">
        <v>1593</v>
      </c>
      <c r="F43" s="210">
        <f t="shared" si="1"/>
        <v>7381</v>
      </c>
      <c r="G43" s="210">
        <v>6100</v>
      </c>
      <c r="H43" s="253">
        <v>7612981779696</v>
      </c>
    </row>
    <row r="44" spans="2:8" s="201" customFormat="1" ht="15" customHeight="1" x14ac:dyDescent="0.2">
      <c r="B44" s="206" t="s">
        <v>1594</v>
      </c>
      <c r="C44" s="207"/>
      <c r="D44" s="209" t="s">
        <v>1595</v>
      </c>
      <c r="E44" s="209" t="s">
        <v>1596</v>
      </c>
      <c r="F44" s="210">
        <f t="shared" si="1"/>
        <v>7381</v>
      </c>
      <c r="G44" s="210">
        <v>6100</v>
      </c>
      <c r="H44" s="253">
        <v>7612981779917</v>
      </c>
    </row>
    <row r="45" spans="2:8" s="201" customFormat="1" ht="15" customHeight="1" thickBot="1" x14ac:dyDescent="0.25">
      <c r="B45" s="254" t="s">
        <v>1597</v>
      </c>
      <c r="C45" s="255"/>
      <c r="D45" s="241" t="s">
        <v>1598</v>
      </c>
      <c r="E45" s="241" t="s">
        <v>1599</v>
      </c>
      <c r="F45" s="242">
        <f t="shared" si="1"/>
        <v>7381</v>
      </c>
      <c r="G45" s="271">
        <v>6100</v>
      </c>
      <c r="H45" s="256">
        <v>7612981779931</v>
      </c>
    </row>
    <row r="46" spans="2:8" s="201" customFormat="1" ht="15" customHeight="1" x14ac:dyDescent="0.2">
      <c r="B46" s="244" t="s">
        <v>2478</v>
      </c>
      <c r="C46" s="267"/>
      <c r="D46" s="203" t="s">
        <v>2128</v>
      </c>
      <c r="E46" s="203" t="s">
        <v>2129</v>
      </c>
      <c r="F46" s="245">
        <f t="shared" si="1"/>
        <v>8591</v>
      </c>
      <c r="G46" s="245">
        <v>7100</v>
      </c>
      <c r="H46" s="246">
        <v>7612986330502</v>
      </c>
    </row>
    <row r="47" spans="2:8" s="201" customFormat="1" ht="15" customHeight="1" x14ac:dyDescent="0.2">
      <c r="B47" s="257" t="s">
        <v>1600</v>
      </c>
      <c r="C47" s="258"/>
      <c r="D47" s="208" t="s">
        <v>1601</v>
      </c>
      <c r="E47" s="208" t="s">
        <v>1602</v>
      </c>
      <c r="F47" s="248">
        <f t="shared" si="1"/>
        <v>8591</v>
      </c>
      <c r="G47" s="248">
        <v>7100</v>
      </c>
      <c r="H47" s="211">
        <v>7612981780128</v>
      </c>
    </row>
    <row r="48" spans="2:8" s="201" customFormat="1" ht="15" customHeight="1" x14ac:dyDescent="0.2">
      <c r="B48" s="257" t="s">
        <v>1603</v>
      </c>
      <c r="C48" s="258"/>
      <c r="D48" s="208" t="s">
        <v>1604</v>
      </c>
      <c r="E48" s="208" t="s">
        <v>1605</v>
      </c>
      <c r="F48" s="248">
        <f t="shared" si="1"/>
        <v>8591</v>
      </c>
      <c r="G48" s="248">
        <v>7100</v>
      </c>
      <c r="H48" s="211">
        <v>7612981780142</v>
      </c>
    </row>
    <row r="49" spans="2:8" s="201" customFormat="1" ht="15" customHeight="1" thickBot="1" x14ac:dyDescent="0.25">
      <c r="B49" s="259" t="s">
        <v>1606</v>
      </c>
      <c r="C49" s="260"/>
      <c r="D49" s="261" t="s">
        <v>1607</v>
      </c>
      <c r="E49" s="261" t="s">
        <v>1608</v>
      </c>
      <c r="F49" s="262">
        <f t="shared" si="1"/>
        <v>8591</v>
      </c>
      <c r="G49" s="262">
        <v>7100</v>
      </c>
      <c r="H49" s="263">
        <v>7612981780166</v>
      </c>
    </row>
    <row r="50" spans="2:8" s="201" customFormat="1" ht="15" customHeight="1" thickBot="1" x14ac:dyDescent="0.3">
      <c r="B50" s="264"/>
      <c r="C50" s="705"/>
      <c r="D50" s="265"/>
      <c r="E50" s="264"/>
      <c r="F50" s="184"/>
      <c r="G50" s="184"/>
      <c r="H50" s="266"/>
    </row>
    <row r="51" spans="2:8" s="201" customFormat="1" ht="15" customHeight="1" x14ac:dyDescent="0.2">
      <c r="B51" s="237" t="s">
        <v>2479</v>
      </c>
      <c r="C51" s="202"/>
      <c r="D51" s="204" t="s">
        <v>2131</v>
      </c>
      <c r="E51" s="204" t="s">
        <v>2139</v>
      </c>
      <c r="F51" s="205">
        <f t="shared" ref="F51:F66" si="2">SUM(G51*1.21)</f>
        <v>7502</v>
      </c>
      <c r="G51" s="205">
        <v>6200</v>
      </c>
      <c r="H51" s="238">
        <v>7612986330519</v>
      </c>
    </row>
    <row r="52" spans="2:8" s="201" customFormat="1" ht="15" customHeight="1" x14ac:dyDescent="0.2">
      <c r="B52" s="219" t="s">
        <v>2480</v>
      </c>
      <c r="C52" s="207"/>
      <c r="D52" s="209" t="s">
        <v>2132</v>
      </c>
      <c r="E52" s="209" t="s">
        <v>2140</v>
      </c>
      <c r="F52" s="210">
        <f t="shared" si="2"/>
        <v>7502</v>
      </c>
      <c r="G52" s="210">
        <v>6200</v>
      </c>
      <c r="H52" s="239">
        <v>7612986330526</v>
      </c>
    </row>
    <row r="53" spans="2:8" s="201" customFormat="1" ht="15" customHeight="1" x14ac:dyDescent="0.2">
      <c r="B53" s="219" t="s">
        <v>2481</v>
      </c>
      <c r="C53" s="207"/>
      <c r="D53" s="209" t="s">
        <v>2133</v>
      </c>
      <c r="E53" s="209" t="s">
        <v>2141</v>
      </c>
      <c r="F53" s="210">
        <f t="shared" si="2"/>
        <v>7502</v>
      </c>
      <c r="G53" s="210">
        <v>6200</v>
      </c>
      <c r="H53" s="239">
        <v>7612986330533</v>
      </c>
    </row>
    <row r="54" spans="2:8" s="201" customFormat="1" ht="15" customHeight="1" thickBot="1" x14ac:dyDescent="0.25">
      <c r="B54" s="221" t="s">
        <v>2482</v>
      </c>
      <c r="C54" s="275"/>
      <c r="D54" s="276" t="s">
        <v>2134</v>
      </c>
      <c r="E54" s="276" t="s">
        <v>2142</v>
      </c>
      <c r="F54" s="222">
        <f t="shared" si="2"/>
        <v>7502</v>
      </c>
      <c r="G54" s="222">
        <v>6200</v>
      </c>
      <c r="H54" s="308">
        <v>7612986330540</v>
      </c>
    </row>
    <row r="55" spans="2:8" s="201" customFormat="1" ht="15" customHeight="1" x14ac:dyDescent="0.2">
      <c r="B55" s="342" t="s">
        <v>2483</v>
      </c>
      <c r="C55" s="414"/>
      <c r="D55" s="343" t="s">
        <v>2135</v>
      </c>
      <c r="E55" s="343" t="s">
        <v>2143</v>
      </c>
      <c r="F55" s="344">
        <f t="shared" si="2"/>
        <v>8833</v>
      </c>
      <c r="G55" s="344">
        <v>7300</v>
      </c>
      <c r="H55" s="345">
        <v>7612986330557</v>
      </c>
    </row>
    <row r="56" spans="2:8" s="201" customFormat="1" ht="15" customHeight="1" x14ac:dyDescent="0.2">
      <c r="B56" s="247" t="s">
        <v>2484</v>
      </c>
      <c r="C56" s="258"/>
      <c r="D56" s="208" t="s">
        <v>2136</v>
      </c>
      <c r="E56" s="208" t="s">
        <v>2144</v>
      </c>
      <c r="F56" s="248">
        <f t="shared" si="2"/>
        <v>8833</v>
      </c>
      <c r="G56" s="344">
        <v>7300</v>
      </c>
      <c r="H56" s="220">
        <v>7612986330564</v>
      </c>
    </row>
    <row r="57" spans="2:8" s="201" customFormat="1" ht="15" customHeight="1" x14ac:dyDescent="0.2">
      <c r="B57" s="247" t="s">
        <v>2485</v>
      </c>
      <c r="C57" s="258"/>
      <c r="D57" s="208" t="s">
        <v>2137</v>
      </c>
      <c r="E57" s="208" t="s">
        <v>2145</v>
      </c>
      <c r="F57" s="248">
        <f t="shared" si="2"/>
        <v>8833</v>
      </c>
      <c r="G57" s="344">
        <v>7300</v>
      </c>
      <c r="H57" s="220">
        <v>7612986330571</v>
      </c>
    </row>
    <row r="58" spans="2:8" s="201" customFormat="1" ht="15" customHeight="1" thickBot="1" x14ac:dyDescent="0.25">
      <c r="B58" s="249" t="s">
        <v>2486</v>
      </c>
      <c r="C58" s="413"/>
      <c r="D58" s="250" t="s">
        <v>2138</v>
      </c>
      <c r="E58" s="250" t="s">
        <v>2146</v>
      </c>
      <c r="F58" s="251">
        <f t="shared" si="2"/>
        <v>8833</v>
      </c>
      <c r="G58" s="346">
        <v>7300</v>
      </c>
      <c r="H58" s="252">
        <v>7612986330588</v>
      </c>
    </row>
    <row r="59" spans="2:8" s="201" customFormat="1" ht="15" customHeight="1" x14ac:dyDescent="0.2">
      <c r="B59" s="237" t="s">
        <v>2487</v>
      </c>
      <c r="C59" s="202"/>
      <c r="D59" s="204" t="s">
        <v>2147</v>
      </c>
      <c r="E59" s="204" t="s">
        <v>2148</v>
      </c>
      <c r="F59" s="205">
        <f t="shared" si="2"/>
        <v>7502</v>
      </c>
      <c r="G59" s="205">
        <v>6200</v>
      </c>
      <c r="H59" s="238">
        <v>7612986330595</v>
      </c>
    </row>
    <row r="60" spans="2:8" s="201" customFormat="1" ht="15" customHeight="1" x14ac:dyDescent="0.2">
      <c r="B60" s="206" t="s">
        <v>1609</v>
      </c>
      <c r="C60" s="207"/>
      <c r="D60" s="209" t="s">
        <v>1610</v>
      </c>
      <c r="E60" s="209" t="s">
        <v>1611</v>
      </c>
      <c r="F60" s="210">
        <f t="shared" si="2"/>
        <v>7502</v>
      </c>
      <c r="G60" s="210">
        <v>6200</v>
      </c>
      <c r="H60" s="253">
        <v>7612981781507</v>
      </c>
    </row>
    <row r="61" spans="2:8" s="201" customFormat="1" ht="15" customHeight="1" x14ac:dyDescent="0.2">
      <c r="B61" s="206" t="s">
        <v>1612</v>
      </c>
      <c r="C61" s="207"/>
      <c r="D61" s="209" t="s">
        <v>1613</v>
      </c>
      <c r="E61" s="209" t="s">
        <v>1614</v>
      </c>
      <c r="F61" s="210">
        <f t="shared" si="2"/>
        <v>7502</v>
      </c>
      <c r="G61" s="210">
        <v>6200</v>
      </c>
      <c r="H61" s="253">
        <v>7612981781521</v>
      </c>
    </row>
    <row r="62" spans="2:8" s="201" customFormat="1" ht="15" customHeight="1" thickBot="1" x14ac:dyDescent="0.25">
      <c r="B62" s="254" t="s">
        <v>1615</v>
      </c>
      <c r="C62" s="255"/>
      <c r="D62" s="241" t="s">
        <v>1616</v>
      </c>
      <c r="E62" s="241" t="s">
        <v>1617</v>
      </c>
      <c r="F62" s="242">
        <f t="shared" si="2"/>
        <v>7502</v>
      </c>
      <c r="G62" s="242">
        <v>6200</v>
      </c>
      <c r="H62" s="256">
        <v>7612981781545</v>
      </c>
    </row>
    <row r="63" spans="2:8" s="201" customFormat="1" ht="15" customHeight="1" x14ac:dyDescent="0.2">
      <c r="B63" s="244" t="s">
        <v>2488</v>
      </c>
      <c r="C63" s="267"/>
      <c r="D63" s="203" t="s">
        <v>2149</v>
      </c>
      <c r="E63" s="203" t="s">
        <v>2150</v>
      </c>
      <c r="F63" s="245">
        <f t="shared" si="2"/>
        <v>8833</v>
      </c>
      <c r="G63" s="245">
        <v>7300</v>
      </c>
      <c r="H63" s="246">
        <v>7612986330601</v>
      </c>
    </row>
    <row r="64" spans="2:8" s="201" customFormat="1" ht="15" customHeight="1" x14ac:dyDescent="0.2">
      <c r="B64" s="257" t="s">
        <v>1618</v>
      </c>
      <c r="C64" s="258"/>
      <c r="D64" s="208" t="s">
        <v>1619</v>
      </c>
      <c r="E64" s="208" t="s">
        <v>1620</v>
      </c>
      <c r="F64" s="248">
        <f t="shared" si="2"/>
        <v>8833</v>
      </c>
      <c r="G64" s="248">
        <v>7300</v>
      </c>
      <c r="H64" s="211">
        <v>7612981781590</v>
      </c>
    </row>
    <row r="65" spans="2:8" s="201" customFormat="1" ht="15" customHeight="1" x14ac:dyDescent="0.2">
      <c r="B65" s="257" t="s">
        <v>1621</v>
      </c>
      <c r="C65" s="258"/>
      <c r="D65" s="208" t="s">
        <v>1622</v>
      </c>
      <c r="E65" s="208" t="s">
        <v>1623</v>
      </c>
      <c r="F65" s="248">
        <f t="shared" si="2"/>
        <v>8833</v>
      </c>
      <c r="G65" s="248">
        <v>7300</v>
      </c>
      <c r="H65" s="211">
        <v>7612981781613</v>
      </c>
    </row>
    <row r="66" spans="2:8" s="201" customFormat="1" ht="15" customHeight="1" thickBot="1" x14ac:dyDescent="0.25">
      <c r="B66" s="259" t="s">
        <v>1624</v>
      </c>
      <c r="C66" s="260"/>
      <c r="D66" s="261" t="s">
        <v>1625</v>
      </c>
      <c r="E66" s="261" t="s">
        <v>1626</v>
      </c>
      <c r="F66" s="262">
        <f t="shared" si="2"/>
        <v>8833</v>
      </c>
      <c r="G66" s="262">
        <v>7300</v>
      </c>
      <c r="H66" s="263">
        <v>7612981781637</v>
      </c>
    </row>
    <row r="67" spans="2:8" s="201" customFormat="1" ht="15" customHeight="1" thickBot="1" x14ac:dyDescent="0.25">
      <c r="B67" s="268"/>
      <c r="C67" s="707"/>
      <c r="E67" s="268"/>
      <c r="H67" s="269"/>
    </row>
    <row r="68" spans="2:8" s="201" customFormat="1" ht="15" customHeight="1" x14ac:dyDescent="0.2">
      <c r="B68" s="237" t="s">
        <v>2489</v>
      </c>
      <c r="C68" s="202"/>
      <c r="D68" s="204" t="s">
        <v>2151</v>
      </c>
      <c r="E68" s="204" t="s">
        <v>2156</v>
      </c>
      <c r="F68" s="205">
        <f t="shared" ref="F68:F83" si="3">SUM(G68*1.21)</f>
        <v>8591</v>
      </c>
      <c r="G68" s="205">
        <v>7100</v>
      </c>
      <c r="H68" s="238">
        <v>7612986330984</v>
      </c>
    </row>
    <row r="69" spans="2:8" s="201" customFormat="1" ht="15" customHeight="1" x14ac:dyDescent="0.2">
      <c r="B69" s="219" t="s">
        <v>2490</v>
      </c>
      <c r="C69" s="207"/>
      <c r="D69" s="209" t="s">
        <v>2152</v>
      </c>
      <c r="E69" s="209" t="s">
        <v>2157</v>
      </c>
      <c r="F69" s="210">
        <f t="shared" si="3"/>
        <v>8591</v>
      </c>
      <c r="G69" s="210">
        <v>7100</v>
      </c>
      <c r="H69" s="239">
        <v>7612986330977</v>
      </c>
    </row>
    <row r="70" spans="2:8" s="201" customFormat="1" ht="15" customHeight="1" x14ac:dyDescent="0.2">
      <c r="B70" s="219" t="s">
        <v>2491</v>
      </c>
      <c r="C70" s="207"/>
      <c r="D70" s="209" t="s">
        <v>2153</v>
      </c>
      <c r="E70" s="209" t="s">
        <v>2158</v>
      </c>
      <c r="F70" s="210">
        <f t="shared" si="3"/>
        <v>8591</v>
      </c>
      <c r="G70" s="210">
        <v>7100</v>
      </c>
      <c r="H70" s="239">
        <v>7612986330991</v>
      </c>
    </row>
    <row r="71" spans="2:8" s="201" customFormat="1" ht="15" customHeight="1" x14ac:dyDescent="0.2">
      <c r="B71" s="219" t="s">
        <v>2492</v>
      </c>
      <c r="C71" s="207"/>
      <c r="D71" s="209" t="s">
        <v>2154</v>
      </c>
      <c r="E71" s="209" t="s">
        <v>2159</v>
      </c>
      <c r="F71" s="210">
        <f t="shared" si="3"/>
        <v>8591</v>
      </c>
      <c r="G71" s="210">
        <v>7100</v>
      </c>
      <c r="H71" s="239">
        <v>7612986331004</v>
      </c>
    </row>
    <row r="72" spans="2:8" s="201" customFormat="1" ht="15" customHeight="1" thickBot="1" x14ac:dyDescent="0.25">
      <c r="B72" s="240" t="s">
        <v>2493</v>
      </c>
      <c r="C72" s="255"/>
      <c r="D72" s="241" t="s">
        <v>2155</v>
      </c>
      <c r="E72" s="241" t="s">
        <v>2160</v>
      </c>
      <c r="F72" s="242">
        <f t="shared" si="3"/>
        <v>8591</v>
      </c>
      <c r="G72" s="242">
        <v>7100</v>
      </c>
      <c r="H72" s="243">
        <v>7612986331011</v>
      </c>
    </row>
    <row r="73" spans="2:8" s="201" customFormat="1" ht="15" customHeight="1" x14ac:dyDescent="0.2">
      <c r="B73" s="244" t="s">
        <v>2494</v>
      </c>
      <c r="C73" s="267"/>
      <c r="D73" s="203" t="s">
        <v>2161</v>
      </c>
      <c r="E73" s="203" t="s">
        <v>2166</v>
      </c>
      <c r="F73" s="245">
        <f t="shared" si="3"/>
        <v>9438</v>
      </c>
      <c r="G73" s="245">
        <v>7800</v>
      </c>
      <c r="H73" s="246">
        <v>7612986330274</v>
      </c>
    </row>
    <row r="74" spans="2:8" s="201" customFormat="1" ht="15" customHeight="1" x14ac:dyDescent="0.2">
      <c r="B74" s="247" t="s">
        <v>2495</v>
      </c>
      <c r="C74" s="258"/>
      <c r="D74" s="208" t="s">
        <v>2162</v>
      </c>
      <c r="E74" s="208" t="s">
        <v>2167</v>
      </c>
      <c r="F74" s="248">
        <f t="shared" si="3"/>
        <v>9438</v>
      </c>
      <c r="G74" s="248">
        <v>7800</v>
      </c>
      <c r="H74" s="220">
        <v>7612986330267</v>
      </c>
    </row>
    <row r="75" spans="2:8" s="201" customFormat="1" ht="15" customHeight="1" x14ac:dyDescent="0.2">
      <c r="B75" s="247" t="s">
        <v>2496</v>
      </c>
      <c r="C75" s="258"/>
      <c r="D75" s="208" t="s">
        <v>2163</v>
      </c>
      <c r="E75" s="208" t="s">
        <v>2168</v>
      </c>
      <c r="F75" s="248">
        <f t="shared" si="3"/>
        <v>9438</v>
      </c>
      <c r="G75" s="248">
        <v>7800</v>
      </c>
      <c r="H75" s="220">
        <v>7612986330281</v>
      </c>
    </row>
    <row r="76" spans="2:8" s="201" customFormat="1" ht="15" customHeight="1" x14ac:dyDescent="0.2">
      <c r="B76" s="247" t="s">
        <v>2497</v>
      </c>
      <c r="C76" s="258"/>
      <c r="D76" s="208" t="s">
        <v>2164</v>
      </c>
      <c r="E76" s="208" t="s">
        <v>2169</v>
      </c>
      <c r="F76" s="248">
        <f>SUM(G76*1.21)</f>
        <v>9438</v>
      </c>
      <c r="G76" s="248">
        <v>7800</v>
      </c>
      <c r="H76" s="220">
        <v>7612986330298</v>
      </c>
    </row>
    <row r="77" spans="2:8" s="201" customFormat="1" ht="15" customHeight="1" x14ac:dyDescent="0.25">
      <c r="B77" s="534" t="s">
        <v>2901</v>
      </c>
      <c r="C77" s="258"/>
      <c r="D77" s="208" t="s">
        <v>2668</v>
      </c>
      <c r="E77" s="208" t="s">
        <v>2667</v>
      </c>
      <c r="F77" s="248">
        <f t="shared" si="3"/>
        <v>9438</v>
      </c>
      <c r="G77" s="248">
        <v>7800</v>
      </c>
      <c r="H77" s="659">
        <v>7612986431650</v>
      </c>
    </row>
    <row r="78" spans="2:8" s="201" customFormat="1" ht="15" customHeight="1" thickBot="1" x14ac:dyDescent="0.25">
      <c r="B78" s="249" t="s">
        <v>2498</v>
      </c>
      <c r="C78" s="413"/>
      <c r="D78" s="250" t="s">
        <v>2165</v>
      </c>
      <c r="E78" s="250" t="s">
        <v>2170</v>
      </c>
      <c r="F78" s="251">
        <f t="shared" si="3"/>
        <v>9438</v>
      </c>
      <c r="G78" s="251">
        <v>7800</v>
      </c>
      <c r="H78" s="252">
        <v>7612986330304</v>
      </c>
    </row>
    <row r="79" spans="2:8" s="201" customFormat="1" ht="15" customHeight="1" x14ac:dyDescent="0.2">
      <c r="B79" s="285" t="s">
        <v>1546</v>
      </c>
      <c r="C79" s="202"/>
      <c r="D79" s="204" t="s">
        <v>1547</v>
      </c>
      <c r="E79" s="204" t="s">
        <v>1548</v>
      </c>
      <c r="F79" s="205">
        <f t="shared" si="3"/>
        <v>9317</v>
      </c>
      <c r="G79" s="205">
        <v>7700</v>
      </c>
      <c r="H79" s="286">
        <v>7612986205060</v>
      </c>
    </row>
    <row r="80" spans="2:8" s="201" customFormat="1" ht="15" customHeight="1" x14ac:dyDescent="0.2">
      <c r="B80" s="272" t="s">
        <v>1549</v>
      </c>
      <c r="C80" s="273"/>
      <c r="D80" s="209" t="s">
        <v>1550</v>
      </c>
      <c r="E80" s="209" t="s">
        <v>1551</v>
      </c>
      <c r="F80" s="210">
        <f t="shared" si="3"/>
        <v>9317</v>
      </c>
      <c r="G80" s="210">
        <v>7700</v>
      </c>
      <c r="H80" s="253">
        <v>7612985235334</v>
      </c>
    </row>
    <row r="81" spans="2:8" s="201" customFormat="1" ht="15" customHeight="1" x14ac:dyDescent="0.2">
      <c r="B81" s="206" t="s">
        <v>1552</v>
      </c>
      <c r="C81" s="207"/>
      <c r="D81" s="209" t="s">
        <v>1553</v>
      </c>
      <c r="E81" s="209" t="s">
        <v>1554</v>
      </c>
      <c r="F81" s="210">
        <f t="shared" si="3"/>
        <v>9317</v>
      </c>
      <c r="G81" s="210">
        <v>7700</v>
      </c>
      <c r="H81" s="253">
        <v>7612981239916</v>
      </c>
    </row>
    <row r="82" spans="2:8" s="201" customFormat="1" ht="15" customHeight="1" x14ac:dyDescent="0.2">
      <c r="B82" s="206" t="s">
        <v>1555</v>
      </c>
      <c r="C82" s="207"/>
      <c r="D82" s="209" t="s">
        <v>1556</v>
      </c>
      <c r="E82" s="209" t="s">
        <v>1557</v>
      </c>
      <c r="F82" s="210">
        <f t="shared" si="3"/>
        <v>9317</v>
      </c>
      <c r="G82" s="210">
        <v>7700</v>
      </c>
      <c r="H82" s="253">
        <v>7612981239930</v>
      </c>
    </row>
    <row r="83" spans="2:8" s="201" customFormat="1" ht="15" customHeight="1" thickBot="1" x14ac:dyDescent="0.25">
      <c r="B83" s="274" t="s">
        <v>1558</v>
      </c>
      <c r="C83" s="275"/>
      <c r="D83" s="276" t="s">
        <v>1559</v>
      </c>
      <c r="E83" s="276" t="s">
        <v>1560</v>
      </c>
      <c r="F83" s="222">
        <f t="shared" si="3"/>
        <v>9317</v>
      </c>
      <c r="G83" s="222">
        <v>7700</v>
      </c>
      <c r="H83" s="277">
        <v>7612981239954</v>
      </c>
    </row>
    <row r="84" spans="2:8" s="201" customFormat="1" ht="15" customHeight="1" thickBot="1" x14ac:dyDescent="0.25">
      <c r="C84" s="706"/>
    </row>
    <row r="85" spans="2:8" s="201" customFormat="1" ht="15" customHeight="1" x14ac:dyDescent="0.2">
      <c r="B85" s="237" t="s">
        <v>2499</v>
      </c>
      <c r="C85" s="202"/>
      <c r="D85" s="204" t="s">
        <v>2171</v>
      </c>
      <c r="E85" s="204" t="s">
        <v>2176</v>
      </c>
      <c r="F85" s="205">
        <f t="shared" ref="F85:F100" si="4">SUM(G85*1.21)</f>
        <v>8833</v>
      </c>
      <c r="G85" s="412">
        <v>7300</v>
      </c>
      <c r="H85" s="238">
        <v>7612986331035</v>
      </c>
    </row>
    <row r="86" spans="2:8" s="201" customFormat="1" ht="15" customHeight="1" x14ac:dyDescent="0.2">
      <c r="B86" s="219" t="s">
        <v>2500</v>
      </c>
      <c r="C86" s="207"/>
      <c r="D86" s="209" t="s">
        <v>2172</v>
      </c>
      <c r="E86" s="209" t="s">
        <v>2177</v>
      </c>
      <c r="F86" s="210">
        <f t="shared" si="4"/>
        <v>8833</v>
      </c>
      <c r="G86" s="210">
        <v>7300</v>
      </c>
      <c r="H86" s="239">
        <v>7612986331028</v>
      </c>
    </row>
    <row r="87" spans="2:8" s="201" customFormat="1" ht="15" customHeight="1" x14ac:dyDescent="0.2">
      <c r="B87" s="219" t="s">
        <v>2501</v>
      </c>
      <c r="C87" s="207"/>
      <c r="D87" s="209" t="s">
        <v>2173</v>
      </c>
      <c r="E87" s="209" t="s">
        <v>2178</v>
      </c>
      <c r="F87" s="210">
        <f t="shared" si="4"/>
        <v>8833</v>
      </c>
      <c r="G87" s="210">
        <v>7300</v>
      </c>
      <c r="H87" s="239">
        <v>7612986331042</v>
      </c>
    </row>
    <row r="88" spans="2:8" s="201" customFormat="1" ht="15" customHeight="1" x14ac:dyDescent="0.2">
      <c r="B88" s="219" t="s">
        <v>2502</v>
      </c>
      <c r="C88" s="207"/>
      <c r="D88" s="209" t="s">
        <v>2174</v>
      </c>
      <c r="E88" s="209" t="s">
        <v>2179</v>
      </c>
      <c r="F88" s="210">
        <f t="shared" si="4"/>
        <v>8833</v>
      </c>
      <c r="G88" s="210">
        <v>7300</v>
      </c>
      <c r="H88" s="239">
        <v>7612986331059</v>
      </c>
    </row>
    <row r="89" spans="2:8" s="201" customFormat="1" ht="15" customHeight="1" thickBot="1" x14ac:dyDescent="0.25">
      <c r="B89" s="240" t="s">
        <v>2503</v>
      </c>
      <c r="C89" s="255"/>
      <c r="D89" s="241" t="s">
        <v>2175</v>
      </c>
      <c r="E89" s="241" t="s">
        <v>2180</v>
      </c>
      <c r="F89" s="242">
        <f t="shared" si="4"/>
        <v>8833</v>
      </c>
      <c r="G89" s="415">
        <v>7300</v>
      </c>
      <c r="H89" s="243">
        <v>7612986331066</v>
      </c>
    </row>
    <row r="90" spans="2:8" s="201" customFormat="1" ht="15" customHeight="1" x14ac:dyDescent="0.2">
      <c r="B90" s="244" t="s">
        <v>2504</v>
      </c>
      <c r="C90" s="267"/>
      <c r="D90" s="203" t="s">
        <v>2181</v>
      </c>
      <c r="E90" s="203" t="s">
        <v>2186</v>
      </c>
      <c r="F90" s="245">
        <f t="shared" si="4"/>
        <v>9559</v>
      </c>
      <c r="G90" s="245">
        <v>7900</v>
      </c>
      <c r="H90" s="246">
        <v>7612986330328</v>
      </c>
    </row>
    <row r="91" spans="2:8" s="201" customFormat="1" ht="15" customHeight="1" x14ac:dyDescent="0.2">
      <c r="B91" s="247" t="s">
        <v>2505</v>
      </c>
      <c r="C91" s="258"/>
      <c r="D91" s="208" t="s">
        <v>2182</v>
      </c>
      <c r="E91" s="208" t="s">
        <v>2187</v>
      </c>
      <c r="F91" s="248">
        <f t="shared" si="4"/>
        <v>9559</v>
      </c>
      <c r="G91" s="248">
        <v>7900</v>
      </c>
      <c r="H91" s="220">
        <v>7612986330311</v>
      </c>
    </row>
    <row r="92" spans="2:8" s="201" customFormat="1" ht="15" customHeight="1" x14ac:dyDescent="0.2">
      <c r="B92" s="247" t="s">
        <v>2506</v>
      </c>
      <c r="C92" s="258"/>
      <c r="D92" s="208" t="s">
        <v>2183</v>
      </c>
      <c r="E92" s="208" t="s">
        <v>2188</v>
      </c>
      <c r="F92" s="248">
        <f t="shared" si="4"/>
        <v>9559</v>
      </c>
      <c r="G92" s="248">
        <v>7900</v>
      </c>
      <c r="H92" s="220">
        <v>7612986330335</v>
      </c>
    </row>
    <row r="93" spans="2:8" s="201" customFormat="1" ht="15" customHeight="1" x14ac:dyDescent="0.2">
      <c r="B93" s="247" t="s">
        <v>2507</v>
      </c>
      <c r="C93" s="258"/>
      <c r="D93" s="208" t="s">
        <v>2184</v>
      </c>
      <c r="E93" s="208" t="s">
        <v>2189</v>
      </c>
      <c r="F93" s="248">
        <f t="shared" si="4"/>
        <v>9559</v>
      </c>
      <c r="G93" s="248">
        <v>7900</v>
      </c>
      <c r="H93" s="220">
        <v>7612986330342</v>
      </c>
    </row>
    <row r="94" spans="2:8" s="201" customFormat="1" ht="15" customHeight="1" x14ac:dyDescent="0.25">
      <c r="B94" s="534" t="s">
        <v>2902</v>
      </c>
      <c r="C94" s="258"/>
      <c r="D94" s="208" t="s">
        <v>2669</v>
      </c>
      <c r="E94" s="208" t="s">
        <v>2670</v>
      </c>
      <c r="F94" s="248">
        <f>SUM(G94*1.21)</f>
        <v>9559</v>
      </c>
      <c r="G94" s="248">
        <v>7900</v>
      </c>
      <c r="H94" s="659">
        <v>7612986431667</v>
      </c>
    </row>
    <row r="95" spans="2:8" s="201" customFormat="1" ht="15" customHeight="1" thickBot="1" x14ac:dyDescent="0.25">
      <c r="B95" s="249" t="s">
        <v>2508</v>
      </c>
      <c r="C95" s="413"/>
      <c r="D95" s="250" t="s">
        <v>2185</v>
      </c>
      <c r="E95" s="250" t="s">
        <v>2190</v>
      </c>
      <c r="F95" s="251">
        <f t="shared" si="4"/>
        <v>9559</v>
      </c>
      <c r="G95" s="251">
        <v>7900</v>
      </c>
      <c r="H95" s="252">
        <v>7612986330359</v>
      </c>
    </row>
    <row r="96" spans="2:8" ht="15" customHeight="1" x14ac:dyDescent="0.25">
      <c r="B96" s="278" t="s">
        <v>1561</v>
      </c>
      <c r="C96" s="202"/>
      <c r="D96" s="204" t="s">
        <v>1562</v>
      </c>
      <c r="E96" s="204" t="s">
        <v>1563</v>
      </c>
      <c r="F96" s="205">
        <f t="shared" si="4"/>
        <v>9438</v>
      </c>
      <c r="G96" s="205">
        <v>7800</v>
      </c>
      <c r="H96" s="279">
        <v>7612986205121</v>
      </c>
    </row>
    <row r="97" spans="2:8" s="201" customFormat="1" ht="15" customHeight="1" x14ac:dyDescent="0.2">
      <c r="B97" s="206" t="s">
        <v>1564</v>
      </c>
      <c r="C97" s="207"/>
      <c r="D97" s="209" t="s">
        <v>1565</v>
      </c>
      <c r="E97" s="209" t="s">
        <v>1566</v>
      </c>
      <c r="F97" s="210">
        <f t="shared" si="4"/>
        <v>9438</v>
      </c>
      <c r="G97" s="210">
        <v>7800</v>
      </c>
      <c r="H97" s="253">
        <v>7612985237109</v>
      </c>
    </row>
    <row r="98" spans="2:8" s="201" customFormat="1" ht="15" customHeight="1" x14ac:dyDescent="0.2">
      <c r="B98" s="206" t="s">
        <v>1567</v>
      </c>
      <c r="C98" s="207"/>
      <c r="D98" s="209" t="s">
        <v>1568</v>
      </c>
      <c r="E98" s="209" t="s">
        <v>1569</v>
      </c>
      <c r="F98" s="210">
        <f t="shared" si="4"/>
        <v>9438</v>
      </c>
      <c r="G98" s="210">
        <v>7800</v>
      </c>
      <c r="H98" s="253">
        <v>7612981240332</v>
      </c>
    </row>
    <row r="99" spans="2:8" s="201" customFormat="1" ht="15" customHeight="1" x14ac:dyDescent="0.2">
      <c r="B99" s="206" t="s">
        <v>1570</v>
      </c>
      <c r="C99" s="207"/>
      <c r="D99" s="209" t="s">
        <v>1571</v>
      </c>
      <c r="E99" s="209" t="s">
        <v>1572</v>
      </c>
      <c r="F99" s="210">
        <f t="shared" si="4"/>
        <v>9438</v>
      </c>
      <c r="G99" s="210">
        <v>7800</v>
      </c>
      <c r="H99" s="253">
        <v>7612981240356</v>
      </c>
    </row>
    <row r="100" spans="2:8" s="201" customFormat="1" ht="15" customHeight="1" thickBot="1" x14ac:dyDescent="0.25">
      <c r="B100" s="274" t="s">
        <v>1573</v>
      </c>
      <c r="C100" s="275"/>
      <c r="D100" s="276" t="s">
        <v>1574</v>
      </c>
      <c r="E100" s="276" t="s">
        <v>1575</v>
      </c>
      <c r="F100" s="222">
        <f t="shared" si="4"/>
        <v>9438</v>
      </c>
      <c r="G100" s="222">
        <v>7800</v>
      </c>
      <c r="H100" s="277">
        <v>7612981240370</v>
      </c>
    </row>
    <row r="101" spans="2:8" s="201" customFormat="1" ht="15" customHeight="1" thickBot="1" x14ac:dyDescent="0.25">
      <c r="B101" s="280"/>
      <c r="C101" s="281"/>
      <c r="D101" s="282"/>
      <c r="E101" s="283"/>
      <c r="F101" s="284"/>
      <c r="G101" s="284"/>
      <c r="H101" s="269"/>
    </row>
    <row r="102" spans="2:8" s="201" customFormat="1" ht="15" customHeight="1" x14ac:dyDescent="0.2">
      <c r="B102" s="237" t="s">
        <v>2509</v>
      </c>
      <c r="C102" s="202"/>
      <c r="D102" s="204" t="s">
        <v>2191</v>
      </c>
      <c r="E102" s="204" t="s">
        <v>2196</v>
      </c>
      <c r="F102" s="205">
        <f t="shared" ref="F102:F117" si="5">SUM(G102*1.21)</f>
        <v>8954</v>
      </c>
      <c r="G102" s="205">
        <v>7400</v>
      </c>
      <c r="H102" s="238">
        <v>7612986331080</v>
      </c>
    </row>
    <row r="103" spans="2:8" s="201" customFormat="1" ht="15" customHeight="1" x14ac:dyDescent="0.2">
      <c r="B103" s="219" t="s">
        <v>2510</v>
      </c>
      <c r="C103" s="207"/>
      <c r="D103" s="209" t="s">
        <v>2192</v>
      </c>
      <c r="E103" s="209" t="s">
        <v>2197</v>
      </c>
      <c r="F103" s="210">
        <f t="shared" si="5"/>
        <v>8954</v>
      </c>
      <c r="G103" s="210">
        <v>7400</v>
      </c>
      <c r="H103" s="239">
        <v>7612986331073</v>
      </c>
    </row>
    <row r="104" spans="2:8" s="201" customFormat="1" ht="15" customHeight="1" x14ac:dyDescent="0.2">
      <c r="B104" s="219" t="s">
        <v>2511</v>
      </c>
      <c r="C104" s="207"/>
      <c r="D104" s="209" t="s">
        <v>2193</v>
      </c>
      <c r="E104" s="209" t="s">
        <v>2198</v>
      </c>
      <c r="F104" s="210">
        <f t="shared" si="5"/>
        <v>8954</v>
      </c>
      <c r="G104" s="210">
        <v>7400</v>
      </c>
      <c r="H104" s="239">
        <v>7612986331097</v>
      </c>
    </row>
    <row r="105" spans="2:8" s="201" customFormat="1" ht="15" customHeight="1" x14ac:dyDescent="0.2">
      <c r="B105" s="219" t="s">
        <v>2512</v>
      </c>
      <c r="C105" s="207"/>
      <c r="D105" s="209" t="s">
        <v>2194</v>
      </c>
      <c r="E105" s="209" t="s">
        <v>2199</v>
      </c>
      <c r="F105" s="210">
        <f t="shared" si="5"/>
        <v>8954</v>
      </c>
      <c r="G105" s="210">
        <v>7400</v>
      </c>
      <c r="H105" s="239">
        <v>7612986331103</v>
      </c>
    </row>
    <row r="106" spans="2:8" s="201" customFormat="1" ht="15" customHeight="1" thickBot="1" x14ac:dyDescent="0.25">
      <c r="B106" s="240" t="s">
        <v>2513</v>
      </c>
      <c r="C106" s="255"/>
      <c r="D106" s="241" t="s">
        <v>2195</v>
      </c>
      <c r="E106" s="241" t="s">
        <v>2200</v>
      </c>
      <c r="F106" s="242">
        <f t="shared" si="5"/>
        <v>8954</v>
      </c>
      <c r="G106" s="242">
        <v>7400</v>
      </c>
      <c r="H106" s="243">
        <v>7612986331110</v>
      </c>
    </row>
    <row r="107" spans="2:8" s="201" customFormat="1" ht="15" customHeight="1" x14ac:dyDescent="0.2">
      <c r="B107" s="244" t="s">
        <v>2514</v>
      </c>
      <c r="C107" s="267"/>
      <c r="D107" s="203" t="s">
        <v>2201</v>
      </c>
      <c r="E107" s="203" t="s">
        <v>2206</v>
      </c>
      <c r="F107" s="245">
        <f t="shared" si="5"/>
        <v>10648</v>
      </c>
      <c r="G107" s="245">
        <v>8800</v>
      </c>
      <c r="H107" s="246">
        <v>7612986330373</v>
      </c>
    </row>
    <row r="108" spans="2:8" s="201" customFormat="1" ht="15" customHeight="1" x14ac:dyDescent="0.2">
      <c r="B108" s="247" t="s">
        <v>2515</v>
      </c>
      <c r="C108" s="258"/>
      <c r="D108" s="208" t="s">
        <v>2202</v>
      </c>
      <c r="E108" s="208" t="s">
        <v>2207</v>
      </c>
      <c r="F108" s="248">
        <f t="shared" si="5"/>
        <v>10648</v>
      </c>
      <c r="G108" s="248">
        <v>8800</v>
      </c>
      <c r="H108" s="220">
        <v>7612986330366</v>
      </c>
    </row>
    <row r="109" spans="2:8" s="201" customFormat="1" ht="15" customHeight="1" x14ac:dyDescent="0.2">
      <c r="B109" s="247" t="s">
        <v>2516</v>
      </c>
      <c r="C109" s="258"/>
      <c r="D109" s="208" t="s">
        <v>2203</v>
      </c>
      <c r="E109" s="208" t="s">
        <v>2208</v>
      </c>
      <c r="F109" s="248">
        <f t="shared" si="5"/>
        <v>10648</v>
      </c>
      <c r="G109" s="248">
        <v>8800</v>
      </c>
      <c r="H109" s="220">
        <v>7612986330380</v>
      </c>
    </row>
    <row r="110" spans="2:8" s="201" customFormat="1" ht="15" customHeight="1" x14ac:dyDescent="0.2">
      <c r="B110" s="247" t="s">
        <v>2517</v>
      </c>
      <c r="C110" s="258"/>
      <c r="D110" s="208" t="s">
        <v>2204</v>
      </c>
      <c r="E110" s="208" t="s">
        <v>2209</v>
      </c>
      <c r="F110" s="248">
        <f t="shared" si="5"/>
        <v>10648</v>
      </c>
      <c r="G110" s="248">
        <v>8800</v>
      </c>
      <c r="H110" s="220">
        <v>7612986330397</v>
      </c>
    </row>
    <row r="111" spans="2:8" s="201" customFormat="1" ht="15" customHeight="1" x14ac:dyDescent="0.25">
      <c r="B111" s="534" t="s">
        <v>2903</v>
      </c>
      <c r="C111" s="258"/>
      <c r="D111" s="208" t="s">
        <v>2671</v>
      </c>
      <c r="E111" s="208" t="s">
        <v>2672</v>
      </c>
      <c r="F111" s="248">
        <f>SUM(G111*1.21)</f>
        <v>10648</v>
      </c>
      <c r="G111" s="248">
        <v>8800</v>
      </c>
      <c r="H111" s="659">
        <v>7612986431681</v>
      </c>
    </row>
    <row r="112" spans="2:8" s="201" customFormat="1" ht="15" customHeight="1" thickBot="1" x14ac:dyDescent="0.25">
      <c r="B112" s="249" t="s">
        <v>2518</v>
      </c>
      <c r="C112" s="413"/>
      <c r="D112" s="250" t="s">
        <v>2205</v>
      </c>
      <c r="E112" s="250" t="s">
        <v>2210</v>
      </c>
      <c r="F112" s="251">
        <f t="shared" si="5"/>
        <v>10648</v>
      </c>
      <c r="G112" s="251">
        <v>8800</v>
      </c>
      <c r="H112" s="252">
        <v>7612986330403</v>
      </c>
    </row>
    <row r="113" spans="2:8" s="201" customFormat="1" ht="15" customHeight="1" x14ac:dyDescent="0.2">
      <c r="B113" s="285" t="s">
        <v>1576</v>
      </c>
      <c r="C113" s="202"/>
      <c r="D113" s="204" t="s">
        <v>1577</v>
      </c>
      <c r="E113" s="204" t="s">
        <v>1578</v>
      </c>
      <c r="F113" s="205">
        <f t="shared" si="5"/>
        <v>10406</v>
      </c>
      <c r="G113" s="205">
        <v>8600</v>
      </c>
      <c r="H113" s="286">
        <v>7612986205091</v>
      </c>
    </row>
    <row r="114" spans="2:8" s="201" customFormat="1" ht="15" customHeight="1" x14ac:dyDescent="0.2">
      <c r="B114" s="206" t="s">
        <v>1579</v>
      </c>
      <c r="C114" s="207"/>
      <c r="D114" s="209" t="s">
        <v>1580</v>
      </c>
      <c r="E114" s="209" t="s">
        <v>1581</v>
      </c>
      <c r="F114" s="210">
        <f t="shared" si="5"/>
        <v>10406</v>
      </c>
      <c r="G114" s="210">
        <v>8600</v>
      </c>
      <c r="H114" s="253">
        <v>7612985238526</v>
      </c>
    </row>
    <row r="115" spans="2:8" s="201" customFormat="1" ht="15" customHeight="1" x14ac:dyDescent="0.2">
      <c r="B115" s="206" t="s">
        <v>1582</v>
      </c>
      <c r="C115" s="207"/>
      <c r="D115" s="209" t="s">
        <v>1583</v>
      </c>
      <c r="E115" s="209" t="s">
        <v>1584</v>
      </c>
      <c r="F115" s="210">
        <f t="shared" si="5"/>
        <v>10406</v>
      </c>
      <c r="G115" s="210">
        <v>8600</v>
      </c>
      <c r="H115" s="253">
        <v>7612985238540</v>
      </c>
    </row>
    <row r="116" spans="2:8" s="201" customFormat="1" ht="15" customHeight="1" x14ac:dyDescent="0.2">
      <c r="B116" s="206" t="s">
        <v>1585</v>
      </c>
      <c r="C116" s="207"/>
      <c r="D116" s="209" t="s">
        <v>1586</v>
      </c>
      <c r="E116" s="209" t="s">
        <v>1587</v>
      </c>
      <c r="F116" s="210">
        <f t="shared" si="5"/>
        <v>10406</v>
      </c>
      <c r="G116" s="210">
        <v>8600</v>
      </c>
      <c r="H116" s="253">
        <v>7612985238564</v>
      </c>
    </row>
    <row r="117" spans="2:8" s="201" customFormat="1" ht="15" customHeight="1" thickBot="1" x14ac:dyDescent="0.25">
      <c r="B117" s="274" t="s">
        <v>1588</v>
      </c>
      <c r="C117" s="275"/>
      <c r="D117" s="276" t="s">
        <v>1589</v>
      </c>
      <c r="E117" s="276" t="s">
        <v>1590</v>
      </c>
      <c r="F117" s="222">
        <f t="shared" si="5"/>
        <v>10406</v>
      </c>
      <c r="G117" s="222">
        <v>8600</v>
      </c>
      <c r="H117" s="277">
        <v>7612985238571</v>
      </c>
    </row>
    <row r="118" spans="2:8" s="201" customFormat="1" ht="15" customHeight="1" thickBot="1" x14ac:dyDescent="0.25">
      <c r="C118" s="706"/>
    </row>
    <row r="119" spans="2:8" s="201" customFormat="1" ht="15" customHeight="1" x14ac:dyDescent="0.2">
      <c r="B119" s="237" t="s">
        <v>2519</v>
      </c>
      <c r="C119" s="202"/>
      <c r="D119" s="204" t="s">
        <v>2211</v>
      </c>
      <c r="E119" s="204" t="s">
        <v>2215</v>
      </c>
      <c r="F119" s="205">
        <f t="shared" ref="F119:F131" si="6">SUM(G119*1.21)</f>
        <v>9922</v>
      </c>
      <c r="G119" s="205">
        <v>8200</v>
      </c>
      <c r="H119" s="238">
        <v>7612986329629</v>
      </c>
    </row>
    <row r="120" spans="2:8" s="201" customFormat="1" ht="15" customHeight="1" x14ac:dyDescent="0.2">
      <c r="B120" s="219" t="s">
        <v>2520</v>
      </c>
      <c r="C120" s="207"/>
      <c r="D120" s="209" t="s">
        <v>2212</v>
      </c>
      <c r="E120" s="209" t="s">
        <v>2216</v>
      </c>
      <c r="F120" s="210">
        <f t="shared" si="6"/>
        <v>9922</v>
      </c>
      <c r="G120" s="210">
        <v>8200</v>
      </c>
      <c r="H120" s="239">
        <v>7612986329643</v>
      </c>
    </row>
    <row r="121" spans="2:8" s="201" customFormat="1" ht="15" customHeight="1" x14ac:dyDescent="0.2">
      <c r="B121" s="219" t="s">
        <v>2521</v>
      </c>
      <c r="C121" s="207"/>
      <c r="D121" s="209" t="s">
        <v>2213</v>
      </c>
      <c r="E121" s="209" t="s">
        <v>2217</v>
      </c>
      <c r="F121" s="210">
        <f t="shared" si="6"/>
        <v>9922</v>
      </c>
      <c r="G121" s="210">
        <v>8200</v>
      </c>
      <c r="H121" s="239">
        <v>7612986329650</v>
      </c>
    </row>
    <row r="122" spans="2:8" s="201" customFormat="1" ht="15" customHeight="1" thickBot="1" x14ac:dyDescent="0.25">
      <c r="B122" s="240" t="s">
        <v>2522</v>
      </c>
      <c r="C122" s="255"/>
      <c r="D122" s="241" t="s">
        <v>2214</v>
      </c>
      <c r="E122" s="241" t="s">
        <v>2218</v>
      </c>
      <c r="F122" s="242">
        <f t="shared" si="6"/>
        <v>9922</v>
      </c>
      <c r="G122" s="242">
        <v>8200</v>
      </c>
      <c r="H122" s="243">
        <v>7612986329636</v>
      </c>
    </row>
    <row r="123" spans="2:8" s="201" customFormat="1" ht="15" customHeight="1" x14ac:dyDescent="0.2">
      <c r="B123" s="244" t="s">
        <v>2523</v>
      </c>
      <c r="C123" s="267"/>
      <c r="D123" s="203" t="s">
        <v>2219</v>
      </c>
      <c r="E123" s="203" t="s">
        <v>2223</v>
      </c>
      <c r="F123" s="245">
        <f t="shared" si="6"/>
        <v>9922</v>
      </c>
      <c r="G123" s="245">
        <v>8200</v>
      </c>
      <c r="H123" s="246">
        <v>7612986329728</v>
      </c>
    </row>
    <row r="124" spans="2:8" s="201" customFormat="1" ht="15" customHeight="1" x14ac:dyDescent="0.2">
      <c r="B124" s="247" t="s">
        <v>2524</v>
      </c>
      <c r="C124" s="258"/>
      <c r="D124" s="208" t="s">
        <v>2220</v>
      </c>
      <c r="E124" s="208" t="s">
        <v>2224</v>
      </c>
      <c r="F124" s="248">
        <f t="shared" si="6"/>
        <v>9922</v>
      </c>
      <c r="G124" s="248">
        <v>8200</v>
      </c>
      <c r="H124" s="220">
        <v>7612986329742</v>
      </c>
    </row>
    <row r="125" spans="2:8" s="201" customFormat="1" ht="15" customHeight="1" x14ac:dyDescent="0.2">
      <c r="B125" s="247" t="s">
        <v>2525</v>
      </c>
      <c r="C125" s="258"/>
      <c r="D125" s="208" t="s">
        <v>2221</v>
      </c>
      <c r="E125" s="208" t="s">
        <v>2225</v>
      </c>
      <c r="F125" s="248">
        <f t="shared" si="6"/>
        <v>9922</v>
      </c>
      <c r="G125" s="248">
        <v>8200</v>
      </c>
      <c r="H125" s="220">
        <v>7612986329759</v>
      </c>
    </row>
    <row r="126" spans="2:8" s="201" customFormat="1" ht="15" customHeight="1" x14ac:dyDescent="0.25">
      <c r="B126" s="629" t="s">
        <v>2904</v>
      </c>
      <c r="C126" s="258"/>
      <c r="D126" s="208" t="s">
        <v>2675</v>
      </c>
      <c r="E126" s="208" t="s">
        <v>2673</v>
      </c>
      <c r="F126" s="248">
        <f>SUM(G126*1.21)</f>
        <v>9922</v>
      </c>
      <c r="G126" s="248">
        <v>8200</v>
      </c>
      <c r="H126" s="630">
        <v>7612986431711</v>
      </c>
    </row>
    <row r="127" spans="2:8" s="201" customFormat="1" ht="15" customHeight="1" thickBot="1" x14ac:dyDescent="0.25">
      <c r="B127" s="270" t="s">
        <v>2526</v>
      </c>
      <c r="C127" s="260"/>
      <c r="D127" s="261" t="s">
        <v>2222</v>
      </c>
      <c r="E127" s="261" t="s">
        <v>2226</v>
      </c>
      <c r="F127" s="262">
        <f t="shared" si="6"/>
        <v>9922</v>
      </c>
      <c r="G127" s="262">
        <v>8200</v>
      </c>
      <c r="H127" s="223">
        <v>7612986329735</v>
      </c>
    </row>
    <row r="128" spans="2:8" s="268" customFormat="1" ht="15" customHeight="1" x14ac:dyDescent="0.2">
      <c r="B128" s="287" t="s">
        <v>1498</v>
      </c>
      <c r="C128" s="202"/>
      <c r="D128" s="204" t="s">
        <v>1499</v>
      </c>
      <c r="E128" s="204" t="s">
        <v>1500</v>
      </c>
      <c r="F128" s="205">
        <f t="shared" si="6"/>
        <v>10890</v>
      </c>
      <c r="G128" s="412">
        <v>9000</v>
      </c>
      <c r="H128" s="288">
        <v>7612986040203</v>
      </c>
    </row>
    <row r="129" spans="2:8" s="268" customFormat="1" ht="15" customHeight="1" x14ac:dyDescent="0.2">
      <c r="B129" s="216" t="s">
        <v>1501</v>
      </c>
      <c r="C129" s="207"/>
      <c r="D129" s="209" t="s">
        <v>1502</v>
      </c>
      <c r="E129" s="209" t="s">
        <v>1503</v>
      </c>
      <c r="F129" s="210">
        <f t="shared" si="6"/>
        <v>10890</v>
      </c>
      <c r="G129" s="210">
        <v>9000</v>
      </c>
      <c r="H129" s="289">
        <v>7612986205138</v>
      </c>
    </row>
    <row r="130" spans="2:8" s="268" customFormat="1" ht="15" customHeight="1" x14ac:dyDescent="0.2">
      <c r="B130" s="290" t="s">
        <v>1504</v>
      </c>
      <c r="C130" s="207"/>
      <c r="D130" s="209" t="s">
        <v>1505</v>
      </c>
      <c r="E130" s="209" t="s">
        <v>1506</v>
      </c>
      <c r="F130" s="210">
        <f t="shared" si="6"/>
        <v>10890</v>
      </c>
      <c r="G130" s="210">
        <v>9000</v>
      </c>
      <c r="H130" s="253">
        <v>7612986040227</v>
      </c>
    </row>
    <row r="131" spans="2:8" s="268" customFormat="1" ht="15" customHeight="1" thickBot="1" x14ac:dyDescent="0.25">
      <c r="B131" s="291" t="s">
        <v>1507</v>
      </c>
      <c r="C131" s="275"/>
      <c r="D131" s="276" t="s">
        <v>1508</v>
      </c>
      <c r="E131" s="276" t="s">
        <v>1509</v>
      </c>
      <c r="F131" s="222">
        <f t="shared" si="6"/>
        <v>10890</v>
      </c>
      <c r="G131" s="348">
        <v>9000</v>
      </c>
      <c r="H131" s="277">
        <v>7612986040234</v>
      </c>
    </row>
    <row r="132" spans="2:8" s="201" customFormat="1" ht="15" customHeight="1" thickBot="1" x14ac:dyDescent="0.25">
      <c r="B132" s="292"/>
      <c r="C132" s="293"/>
      <c r="D132" s="294"/>
      <c r="E132" s="294"/>
      <c r="F132" s="295"/>
      <c r="G132" s="295"/>
      <c r="H132" s="269"/>
    </row>
    <row r="133" spans="2:8" s="201" customFormat="1" ht="15" customHeight="1" x14ac:dyDescent="0.2">
      <c r="B133" s="237" t="s">
        <v>2527</v>
      </c>
      <c r="C133" s="202"/>
      <c r="D133" s="204" t="s">
        <v>2227</v>
      </c>
      <c r="E133" s="204" t="s">
        <v>2231</v>
      </c>
      <c r="F133" s="205">
        <f t="shared" ref="F133:F145" si="7">SUM(G133*1.21)</f>
        <v>9922</v>
      </c>
      <c r="G133" s="205">
        <v>8200</v>
      </c>
      <c r="H133" s="238">
        <v>7612986329667</v>
      </c>
    </row>
    <row r="134" spans="2:8" s="201" customFormat="1" ht="15" customHeight="1" x14ac:dyDescent="0.2">
      <c r="B134" s="219" t="s">
        <v>2528</v>
      </c>
      <c r="C134" s="207"/>
      <c r="D134" s="209" t="s">
        <v>2228</v>
      </c>
      <c r="E134" s="209" t="s">
        <v>2232</v>
      </c>
      <c r="F134" s="210">
        <f t="shared" si="7"/>
        <v>9922</v>
      </c>
      <c r="G134" s="210">
        <v>8200</v>
      </c>
      <c r="H134" s="239">
        <v>7612986329681</v>
      </c>
    </row>
    <row r="135" spans="2:8" s="201" customFormat="1" ht="15" customHeight="1" x14ac:dyDescent="0.2">
      <c r="B135" s="219" t="s">
        <v>2529</v>
      </c>
      <c r="C135" s="207"/>
      <c r="D135" s="209" t="s">
        <v>2229</v>
      </c>
      <c r="E135" s="209" t="s">
        <v>2233</v>
      </c>
      <c r="F135" s="210">
        <f t="shared" si="7"/>
        <v>9922</v>
      </c>
      <c r="G135" s="210">
        <v>8200</v>
      </c>
      <c r="H135" s="239">
        <v>7612986329698</v>
      </c>
    </row>
    <row r="136" spans="2:8" s="201" customFormat="1" ht="15" customHeight="1" thickBot="1" x14ac:dyDescent="0.25">
      <c r="B136" s="221" t="s">
        <v>2530</v>
      </c>
      <c r="C136" s="275"/>
      <c r="D136" s="276" t="s">
        <v>2230</v>
      </c>
      <c r="E136" s="276" t="s">
        <v>2234</v>
      </c>
      <c r="F136" s="222">
        <f t="shared" si="7"/>
        <v>9922</v>
      </c>
      <c r="G136" s="222">
        <v>8200</v>
      </c>
      <c r="H136" s="308">
        <v>7612986329674</v>
      </c>
    </row>
    <row r="137" spans="2:8" s="268" customFormat="1" ht="15" customHeight="1" x14ac:dyDescent="0.2">
      <c r="B137" s="244" t="s">
        <v>2531</v>
      </c>
      <c r="C137" s="267"/>
      <c r="D137" s="203" t="s">
        <v>2239</v>
      </c>
      <c r="E137" s="203" t="s">
        <v>2235</v>
      </c>
      <c r="F137" s="245">
        <f t="shared" si="7"/>
        <v>9922</v>
      </c>
      <c r="G137" s="245">
        <v>8200</v>
      </c>
      <c r="H137" s="246">
        <v>7612986329766</v>
      </c>
    </row>
    <row r="138" spans="2:8" s="268" customFormat="1" ht="15" customHeight="1" x14ac:dyDescent="0.2">
      <c r="B138" s="247" t="s">
        <v>2532</v>
      </c>
      <c r="C138" s="258"/>
      <c r="D138" s="208" t="s">
        <v>2240</v>
      </c>
      <c r="E138" s="208" t="s">
        <v>2236</v>
      </c>
      <c r="F138" s="248">
        <f t="shared" si="7"/>
        <v>9922</v>
      </c>
      <c r="G138" s="344">
        <v>8200</v>
      </c>
      <c r="H138" s="220">
        <v>7612986329780</v>
      </c>
    </row>
    <row r="139" spans="2:8" s="268" customFormat="1" ht="15" customHeight="1" x14ac:dyDescent="0.2">
      <c r="B139" s="247" t="s">
        <v>2533</v>
      </c>
      <c r="C139" s="258"/>
      <c r="D139" s="208" t="s">
        <v>2241</v>
      </c>
      <c r="E139" s="208" t="s">
        <v>2237</v>
      </c>
      <c r="F139" s="248">
        <f t="shared" si="7"/>
        <v>9922</v>
      </c>
      <c r="G139" s="344">
        <v>8200</v>
      </c>
      <c r="H139" s="220">
        <v>7612986329797</v>
      </c>
    </row>
    <row r="140" spans="2:8" s="268" customFormat="1" ht="15" customHeight="1" x14ac:dyDescent="0.25">
      <c r="B140" s="629" t="s">
        <v>2905</v>
      </c>
      <c r="C140" s="258"/>
      <c r="D140" s="208" t="s">
        <v>2674</v>
      </c>
      <c r="E140" s="208" t="s">
        <v>2676</v>
      </c>
      <c r="F140" s="248">
        <f>SUM(G140*1.21)</f>
        <v>9922</v>
      </c>
      <c r="G140" s="344">
        <v>8200</v>
      </c>
      <c r="H140" s="630">
        <v>7612986431742</v>
      </c>
    </row>
    <row r="141" spans="2:8" s="268" customFormat="1" ht="15" customHeight="1" thickBot="1" x14ac:dyDescent="0.25">
      <c r="B141" s="270" t="s">
        <v>2534</v>
      </c>
      <c r="C141" s="260"/>
      <c r="D141" s="261" t="s">
        <v>2242</v>
      </c>
      <c r="E141" s="261" t="s">
        <v>2238</v>
      </c>
      <c r="F141" s="262">
        <f t="shared" si="7"/>
        <v>9922</v>
      </c>
      <c r="G141" s="347">
        <v>8200</v>
      </c>
      <c r="H141" s="223">
        <v>7612986329773</v>
      </c>
    </row>
    <row r="142" spans="2:8" s="201" customFormat="1" ht="15" customHeight="1" x14ac:dyDescent="0.2">
      <c r="B142" s="287" t="s">
        <v>1510</v>
      </c>
      <c r="C142" s="202"/>
      <c r="D142" s="204" t="s">
        <v>1511</v>
      </c>
      <c r="E142" s="204" t="s">
        <v>1512</v>
      </c>
      <c r="F142" s="205">
        <f t="shared" si="7"/>
        <v>10890</v>
      </c>
      <c r="G142" s="205">
        <v>9000</v>
      </c>
      <c r="H142" s="288">
        <v>7612986040166</v>
      </c>
    </row>
    <row r="143" spans="2:8" s="201" customFormat="1" ht="15" customHeight="1" x14ac:dyDescent="0.2">
      <c r="B143" s="216" t="s">
        <v>1513</v>
      </c>
      <c r="C143" s="207"/>
      <c r="D143" s="209" t="s">
        <v>1514</v>
      </c>
      <c r="E143" s="209" t="s">
        <v>1515</v>
      </c>
      <c r="F143" s="210">
        <f t="shared" si="7"/>
        <v>10890</v>
      </c>
      <c r="G143" s="210">
        <v>9000</v>
      </c>
      <c r="H143" s="289">
        <v>7612986205145</v>
      </c>
    </row>
    <row r="144" spans="2:8" s="201" customFormat="1" ht="15" customHeight="1" x14ac:dyDescent="0.2">
      <c r="B144" s="290" t="s">
        <v>1516</v>
      </c>
      <c r="C144" s="207"/>
      <c r="D144" s="209" t="s">
        <v>1517</v>
      </c>
      <c r="E144" s="209" t="s">
        <v>1518</v>
      </c>
      <c r="F144" s="210">
        <f t="shared" si="7"/>
        <v>10890</v>
      </c>
      <c r="G144" s="210">
        <v>9000</v>
      </c>
      <c r="H144" s="253">
        <v>7612986040180</v>
      </c>
    </row>
    <row r="145" spans="2:8" s="201" customFormat="1" ht="15" customHeight="1" thickBot="1" x14ac:dyDescent="0.25">
      <c r="B145" s="291" t="s">
        <v>1519</v>
      </c>
      <c r="C145" s="275"/>
      <c r="D145" s="276" t="s">
        <v>1520</v>
      </c>
      <c r="E145" s="276" t="s">
        <v>1521</v>
      </c>
      <c r="F145" s="222">
        <f t="shared" si="7"/>
        <v>10890</v>
      </c>
      <c r="G145" s="348">
        <v>9000</v>
      </c>
      <c r="H145" s="277">
        <v>7612986040197</v>
      </c>
    </row>
    <row r="146" spans="2:8" ht="15" customHeight="1" thickBot="1" x14ac:dyDescent="0.3">
      <c r="H146" s="266"/>
    </row>
    <row r="147" spans="2:8" s="201" customFormat="1" ht="15" customHeight="1" x14ac:dyDescent="0.2">
      <c r="B147" s="237" t="s">
        <v>2535</v>
      </c>
      <c r="C147" s="202"/>
      <c r="D147" s="204" t="s">
        <v>2243</v>
      </c>
      <c r="E147" s="204" t="s">
        <v>2247</v>
      </c>
      <c r="F147" s="205">
        <f t="shared" ref="F147:F159" si="8">SUM(G147*1.21)</f>
        <v>10527</v>
      </c>
      <c r="G147" s="205">
        <v>8700</v>
      </c>
      <c r="H147" s="238">
        <v>7612986330700</v>
      </c>
    </row>
    <row r="148" spans="2:8" s="201" customFormat="1" ht="15" customHeight="1" x14ac:dyDescent="0.2">
      <c r="B148" s="219" t="s">
        <v>2536</v>
      </c>
      <c r="C148" s="207"/>
      <c r="D148" s="209" t="s">
        <v>2244</v>
      </c>
      <c r="E148" s="209" t="s">
        <v>2248</v>
      </c>
      <c r="F148" s="210">
        <f t="shared" si="8"/>
        <v>10527</v>
      </c>
      <c r="G148" s="210">
        <v>8700</v>
      </c>
      <c r="H148" s="239">
        <v>7612986330724</v>
      </c>
    </row>
    <row r="149" spans="2:8" s="201" customFormat="1" ht="15" customHeight="1" x14ac:dyDescent="0.2">
      <c r="B149" s="219" t="s">
        <v>2537</v>
      </c>
      <c r="C149" s="207"/>
      <c r="D149" s="209" t="s">
        <v>2245</v>
      </c>
      <c r="E149" s="209" t="s">
        <v>2249</v>
      </c>
      <c r="F149" s="210">
        <f t="shared" si="8"/>
        <v>10527</v>
      </c>
      <c r="G149" s="210">
        <v>8700</v>
      </c>
      <c r="H149" s="239">
        <v>7612986330731</v>
      </c>
    </row>
    <row r="150" spans="2:8" s="201" customFormat="1" ht="15" customHeight="1" thickBot="1" x14ac:dyDescent="0.25">
      <c r="B150" s="221" t="s">
        <v>2538</v>
      </c>
      <c r="C150" s="275"/>
      <c r="D150" s="276" t="s">
        <v>2246</v>
      </c>
      <c r="E150" s="276" t="s">
        <v>2250</v>
      </c>
      <c r="F150" s="222">
        <f t="shared" si="8"/>
        <v>10527</v>
      </c>
      <c r="G150" s="222">
        <v>8700</v>
      </c>
      <c r="H150" s="308">
        <v>7612986330717</v>
      </c>
    </row>
    <row r="151" spans="2:8" s="201" customFormat="1" ht="15" customHeight="1" x14ac:dyDescent="0.2">
      <c r="B151" s="342" t="s">
        <v>2539</v>
      </c>
      <c r="C151" s="414"/>
      <c r="D151" s="343" t="s">
        <v>2268</v>
      </c>
      <c r="E151" s="343" t="s">
        <v>2251</v>
      </c>
      <c r="F151" s="344">
        <f t="shared" si="8"/>
        <v>10406</v>
      </c>
      <c r="G151" s="344">
        <v>8600</v>
      </c>
      <c r="H151" s="345">
        <v>7612986329803</v>
      </c>
    </row>
    <row r="152" spans="2:8" s="201" customFormat="1" ht="15" customHeight="1" x14ac:dyDescent="0.2">
      <c r="B152" s="247" t="s">
        <v>2540</v>
      </c>
      <c r="C152" s="258"/>
      <c r="D152" s="208" t="s">
        <v>2269</v>
      </c>
      <c r="E152" s="208" t="s">
        <v>2252</v>
      </c>
      <c r="F152" s="248">
        <f t="shared" si="8"/>
        <v>10406</v>
      </c>
      <c r="G152" s="344">
        <v>8600</v>
      </c>
      <c r="H152" s="220">
        <v>7612986329827</v>
      </c>
    </row>
    <row r="153" spans="2:8" s="201" customFormat="1" ht="15" customHeight="1" x14ac:dyDescent="0.2">
      <c r="B153" s="247" t="s">
        <v>2541</v>
      </c>
      <c r="C153" s="258"/>
      <c r="D153" s="208" t="s">
        <v>2267</v>
      </c>
      <c r="E153" s="208" t="s">
        <v>2253</v>
      </c>
      <c r="F153" s="248">
        <f t="shared" si="8"/>
        <v>10406</v>
      </c>
      <c r="G153" s="344">
        <v>8600</v>
      </c>
      <c r="H153" s="220">
        <v>7612986329834</v>
      </c>
    </row>
    <row r="154" spans="2:8" s="201" customFormat="1" ht="15" customHeight="1" x14ac:dyDescent="0.25">
      <c r="B154" s="629" t="s">
        <v>2906</v>
      </c>
      <c r="C154" s="258"/>
      <c r="D154" s="208" t="s">
        <v>2677</v>
      </c>
      <c r="E154" s="208" t="s">
        <v>2678</v>
      </c>
      <c r="F154" s="248">
        <f>SUM(G154*1.21)</f>
        <v>10406</v>
      </c>
      <c r="G154" s="344">
        <v>8600</v>
      </c>
      <c r="H154" s="630">
        <v>7612986431759</v>
      </c>
    </row>
    <row r="155" spans="2:8" s="201" customFormat="1" ht="15" customHeight="1" thickBot="1" x14ac:dyDescent="0.25">
      <c r="B155" s="249" t="s">
        <v>2542</v>
      </c>
      <c r="C155" s="413"/>
      <c r="D155" s="250" t="s">
        <v>2270</v>
      </c>
      <c r="E155" s="250" t="s">
        <v>2254</v>
      </c>
      <c r="F155" s="251">
        <f t="shared" si="8"/>
        <v>10406</v>
      </c>
      <c r="G155" s="346">
        <v>8600</v>
      </c>
      <c r="H155" s="252">
        <v>7612986329810</v>
      </c>
    </row>
    <row r="156" spans="2:8" s="201" customFormat="1" ht="15" customHeight="1" x14ac:dyDescent="0.2">
      <c r="B156" s="287" t="s">
        <v>1522</v>
      </c>
      <c r="C156" s="202"/>
      <c r="D156" s="204" t="s">
        <v>1523</v>
      </c>
      <c r="E156" s="204" t="s">
        <v>1524</v>
      </c>
      <c r="F156" s="205">
        <f t="shared" si="8"/>
        <v>11374</v>
      </c>
      <c r="G156" s="205">
        <v>9400</v>
      </c>
      <c r="H156" s="288">
        <v>7612986040746</v>
      </c>
    </row>
    <row r="157" spans="2:8" s="201" customFormat="1" ht="15" customHeight="1" x14ac:dyDescent="0.2">
      <c r="B157" s="216" t="s">
        <v>1525</v>
      </c>
      <c r="C157" s="207"/>
      <c r="D157" s="209" t="s">
        <v>1526</v>
      </c>
      <c r="E157" s="209" t="s">
        <v>1527</v>
      </c>
      <c r="F157" s="210">
        <f t="shared" si="8"/>
        <v>11374</v>
      </c>
      <c r="G157" s="210">
        <v>9400</v>
      </c>
      <c r="H157" s="289">
        <v>7612986205152</v>
      </c>
    </row>
    <row r="158" spans="2:8" s="201" customFormat="1" ht="15" customHeight="1" x14ac:dyDescent="0.2">
      <c r="B158" s="290" t="s">
        <v>1528</v>
      </c>
      <c r="C158" s="207"/>
      <c r="D158" s="209" t="s">
        <v>1529</v>
      </c>
      <c r="E158" s="209" t="s">
        <v>1530</v>
      </c>
      <c r="F158" s="210">
        <f t="shared" si="8"/>
        <v>11374</v>
      </c>
      <c r="G158" s="210">
        <v>9400</v>
      </c>
      <c r="H158" s="253">
        <v>7612986040760</v>
      </c>
    </row>
    <row r="159" spans="2:8" s="201" customFormat="1" ht="15" customHeight="1" thickBot="1" x14ac:dyDescent="0.25">
      <c r="B159" s="291" t="s">
        <v>1531</v>
      </c>
      <c r="C159" s="275"/>
      <c r="D159" s="276" t="s">
        <v>1532</v>
      </c>
      <c r="E159" s="276" t="s">
        <v>1533</v>
      </c>
      <c r="F159" s="222">
        <f t="shared" si="8"/>
        <v>11374</v>
      </c>
      <c r="G159" s="222">
        <v>9400</v>
      </c>
      <c r="H159" s="277">
        <v>7612986040777</v>
      </c>
    </row>
    <row r="160" spans="2:8" s="201" customFormat="1" ht="15" customHeight="1" thickBot="1" x14ac:dyDescent="0.25">
      <c r="B160" s="296"/>
      <c r="C160" s="297"/>
      <c r="D160" s="296"/>
      <c r="E160" s="296"/>
      <c r="F160" s="284"/>
      <c r="G160" s="284"/>
      <c r="H160" s="298"/>
    </row>
    <row r="161" spans="2:8" s="201" customFormat="1" ht="15" customHeight="1" x14ac:dyDescent="0.2">
      <c r="B161" s="237" t="s">
        <v>2543</v>
      </c>
      <c r="C161" s="202"/>
      <c r="D161" s="204" t="s">
        <v>2255</v>
      </c>
      <c r="E161" s="204" t="s">
        <v>2259</v>
      </c>
      <c r="F161" s="205">
        <f t="shared" ref="F161:F173" si="9">SUM(G161*1.21)</f>
        <v>10527</v>
      </c>
      <c r="G161" s="205">
        <v>8700</v>
      </c>
      <c r="H161" s="238">
        <v>7612986330748</v>
      </c>
    </row>
    <row r="162" spans="2:8" s="201" customFormat="1" ht="15" customHeight="1" x14ac:dyDescent="0.2">
      <c r="B162" s="219" t="s">
        <v>2544</v>
      </c>
      <c r="C162" s="207"/>
      <c r="D162" s="209" t="s">
        <v>2256</v>
      </c>
      <c r="E162" s="209" t="s">
        <v>2260</v>
      </c>
      <c r="F162" s="210">
        <f t="shared" si="9"/>
        <v>10527</v>
      </c>
      <c r="G162" s="210">
        <v>8700</v>
      </c>
      <c r="H162" s="239">
        <v>7612986330762</v>
      </c>
    </row>
    <row r="163" spans="2:8" s="201" customFormat="1" ht="15" customHeight="1" x14ac:dyDescent="0.2">
      <c r="B163" s="219" t="s">
        <v>2545</v>
      </c>
      <c r="C163" s="207"/>
      <c r="D163" s="209" t="s">
        <v>2257</v>
      </c>
      <c r="E163" s="209" t="s">
        <v>2261</v>
      </c>
      <c r="F163" s="210">
        <f t="shared" si="9"/>
        <v>10527</v>
      </c>
      <c r="G163" s="210">
        <v>8700</v>
      </c>
      <c r="H163" s="239">
        <v>7612986330779</v>
      </c>
    </row>
    <row r="164" spans="2:8" s="201" customFormat="1" ht="15" customHeight="1" thickBot="1" x14ac:dyDescent="0.25">
      <c r="B164" s="221" t="s">
        <v>2546</v>
      </c>
      <c r="C164" s="275"/>
      <c r="D164" s="276" t="s">
        <v>2258</v>
      </c>
      <c r="E164" s="276" t="s">
        <v>2262</v>
      </c>
      <c r="F164" s="222">
        <f t="shared" si="9"/>
        <v>10527</v>
      </c>
      <c r="G164" s="222">
        <v>8700</v>
      </c>
      <c r="H164" s="308">
        <v>7612986330755</v>
      </c>
    </row>
    <row r="165" spans="2:8" s="201" customFormat="1" ht="15" customHeight="1" x14ac:dyDescent="0.2">
      <c r="B165" s="342" t="s">
        <v>2547</v>
      </c>
      <c r="C165" s="414"/>
      <c r="D165" s="343" t="s">
        <v>2271</v>
      </c>
      <c r="E165" s="343" t="s">
        <v>2263</v>
      </c>
      <c r="F165" s="344">
        <f t="shared" si="9"/>
        <v>10406</v>
      </c>
      <c r="G165" s="344">
        <v>8600</v>
      </c>
      <c r="H165" s="345">
        <v>7612986329841</v>
      </c>
    </row>
    <row r="166" spans="2:8" s="201" customFormat="1" ht="15" customHeight="1" x14ac:dyDescent="0.2">
      <c r="B166" s="247" t="s">
        <v>2548</v>
      </c>
      <c r="C166" s="258"/>
      <c r="D166" s="208" t="s">
        <v>2272</v>
      </c>
      <c r="E166" s="208" t="s">
        <v>2264</v>
      </c>
      <c r="F166" s="248">
        <f t="shared" si="9"/>
        <v>10406</v>
      </c>
      <c r="G166" s="344">
        <v>8600</v>
      </c>
      <c r="H166" s="220">
        <v>7612986329865</v>
      </c>
    </row>
    <row r="167" spans="2:8" s="201" customFormat="1" ht="15" customHeight="1" x14ac:dyDescent="0.2">
      <c r="B167" s="247" t="s">
        <v>2549</v>
      </c>
      <c r="C167" s="258"/>
      <c r="D167" s="208" t="s">
        <v>2273</v>
      </c>
      <c r="E167" s="208" t="s">
        <v>2265</v>
      </c>
      <c r="F167" s="248">
        <f t="shared" si="9"/>
        <v>10406</v>
      </c>
      <c r="G167" s="344">
        <v>8600</v>
      </c>
      <c r="H167" s="220">
        <v>7612986329872</v>
      </c>
    </row>
    <row r="168" spans="2:8" s="201" customFormat="1" ht="15" customHeight="1" x14ac:dyDescent="0.25">
      <c r="B168" s="629" t="s">
        <v>2907</v>
      </c>
      <c r="C168" s="258"/>
      <c r="D168" s="208" t="s">
        <v>2679</v>
      </c>
      <c r="E168" s="208" t="s">
        <v>2680</v>
      </c>
      <c r="F168" s="248">
        <f>SUM(G168*1.21)</f>
        <v>10406</v>
      </c>
      <c r="G168" s="344">
        <v>8600</v>
      </c>
      <c r="H168" s="630">
        <v>7612986431773</v>
      </c>
    </row>
    <row r="169" spans="2:8" s="201" customFormat="1" ht="15" customHeight="1" thickBot="1" x14ac:dyDescent="0.25">
      <c r="B169" s="249" t="s">
        <v>2550</v>
      </c>
      <c r="C169" s="413"/>
      <c r="D169" s="250" t="s">
        <v>2274</v>
      </c>
      <c r="E169" s="250" t="s">
        <v>2266</v>
      </c>
      <c r="F169" s="251">
        <f t="shared" si="9"/>
        <v>10406</v>
      </c>
      <c r="G169" s="346">
        <v>8600</v>
      </c>
      <c r="H169" s="252">
        <v>7612986329858</v>
      </c>
    </row>
    <row r="170" spans="2:8" s="201" customFormat="1" ht="15" customHeight="1" x14ac:dyDescent="0.2">
      <c r="B170" s="287" t="s">
        <v>1534</v>
      </c>
      <c r="C170" s="202"/>
      <c r="D170" s="204" t="s">
        <v>1535</v>
      </c>
      <c r="E170" s="204" t="s">
        <v>1536</v>
      </c>
      <c r="F170" s="205">
        <f t="shared" si="9"/>
        <v>11374</v>
      </c>
      <c r="G170" s="205">
        <v>9400</v>
      </c>
      <c r="H170" s="288">
        <v>7612986040708</v>
      </c>
    </row>
    <row r="171" spans="2:8" s="201" customFormat="1" ht="15" customHeight="1" x14ac:dyDescent="0.2">
      <c r="B171" s="216" t="s">
        <v>1537</v>
      </c>
      <c r="C171" s="207"/>
      <c r="D171" s="209" t="s">
        <v>1538</v>
      </c>
      <c r="E171" s="209" t="s">
        <v>1539</v>
      </c>
      <c r="F171" s="210">
        <f t="shared" si="9"/>
        <v>11374</v>
      </c>
      <c r="G171" s="210">
        <v>9400</v>
      </c>
      <c r="H171" s="289">
        <v>7612986205169</v>
      </c>
    </row>
    <row r="172" spans="2:8" s="201" customFormat="1" ht="15" customHeight="1" x14ac:dyDescent="0.2">
      <c r="B172" s="290" t="s">
        <v>1540</v>
      </c>
      <c r="C172" s="207"/>
      <c r="D172" s="209" t="s">
        <v>1541</v>
      </c>
      <c r="E172" s="209" t="s">
        <v>1542</v>
      </c>
      <c r="F172" s="210">
        <f t="shared" si="9"/>
        <v>11374</v>
      </c>
      <c r="G172" s="210">
        <v>9400</v>
      </c>
      <c r="H172" s="253">
        <v>7612986040722</v>
      </c>
    </row>
    <row r="173" spans="2:8" s="201" customFormat="1" ht="15" customHeight="1" thickBot="1" x14ac:dyDescent="0.25">
      <c r="B173" s="291" t="s">
        <v>1543</v>
      </c>
      <c r="C173" s="275"/>
      <c r="D173" s="276" t="s">
        <v>1544</v>
      </c>
      <c r="E173" s="276" t="s">
        <v>1545</v>
      </c>
      <c r="F173" s="222">
        <f t="shared" si="9"/>
        <v>11374</v>
      </c>
      <c r="G173" s="222">
        <v>9400</v>
      </c>
      <c r="H173" s="277">
        <v>7612986040739</v>
      </c>
    </row>
    <row r="174" spans="2:8" s="201" customFormat="1" ht="15" customHeight="1" thickBot="1" x14ac:dyDescent="0.25">
      <c r="B174" s="299"/>
      <c r="C174" s="297"/>
      <c r="D174" s="294"/>
      <c r="E174" s="296"/>
      <c r="F174" s="295"/>
      <c r="G174" s="295"/>
      <c r="H174" s="269"/>
    </row>
    <row r="175" spans="2:8" s="201" customFormat="1" ht="15" customHeight="1" x14ac:dyDescent="0.2">
      <c r="B175" s="237" t="s">
        <v>2551</v>
      </c>
      <c r="C175" s="202"/>
      <c r="D175" s="300" t="s">
        <v>2275</v>
      </c>
      <c r="E175" s="301" t="s">
        <v>2280</v>
      </c>
      <c r="F175" s="205">
        <f t="shared" ref="F175:F191" si="10">SUM(G175*1.21)</f>
        <v>10527</v>
      </c>
      <c r="G175" s="412">
        <v>8700</v>
      </c>
      <c r="H175" s="238">
        <v>7612986329896</v>
      </c>
    </row>
    <row r="176" spans="2:8" s="201" customFormat="1" ht="15" customHeight="1" x14ac:dyDescent="0.2">
      <c r="B176" s="219" t="s">
        <v>2552</v>
      </c>
      <c r="C176" s="207"/>
      <c r="D176" s="218" t="s">
        <v>2276</v>
      </c>
      <c r="E176" s="302" t="s">
        <v>2281</v>
      </c>
      <c r="F176" s="210">
        <f t="shared" si="10"/>
        <v>10527</v>
      </c>
      <c r="G176" s="210">
        <v>8700</v>
      </c>
      <c r="H176" s="239">
        <v>7612986329902</v>
      </c>
    </row>
    <row r="177" spans="2:8" s="201" customFormat="1" ht="15" customHeight="1" x14ac:dyDescent="0.2">
      <c r="B177" s="219" t="s">
        <v>2553</v>
      </c>
      <c r="C177" s="207"/>
      <c r="D177" s="218" t="s">
        <v>2277</v>
      </c>
      <c r="E177" s="302" t="s">
        <v>2282</v>
      </c>
      <c r="F177" s="210">
        <f t="shared" si="10"/>
        <v>10527</v>
      </c>
      <c r="G177" s="210">
        <v>8700</v>
      </c>
      <c r="H177" s="239">
        <v>7612986329926</v>
      </c>
    </row>
    <row r="178" spans="2:8" s="201" customFormat="1" ht="15" customHeight="1" x14ac:dyDescent="0.2">
      <c r="B178" s="219" t="s">
        <v>2554</v>
      </c>
      <c r="C178" s="207"/>
      <c r="D178" s="218" t="s">
        <v>2278</v>
      </c>
      <c r="E178" s="302" t="s">
        <v>2283</v>
      </c>
      <c r="F178" s="210">
        <f t="shared" si="10"/>
        <v>10527</v>
      </c>
      <c r="G178" s="210">
        <v>8700</v>
      </c>
      <c r="H178" s="239">
        <v>7612986329919</v>
      </c>
    </row>
    <row r="179" spans="2:8" s="268" customFormat="1" ht="15" customHeight="1" x14ac:dyDescent="0.25">
      <c r="B179" s="631" t="s">
        <v>2908</v>
      </c>
      <c r="C179" s="207"/>
      <c r="D179" s="218" t="s">
        <v>2681</v>
      </c>
      <c r="E179" s="302" t="s">
        <v>2682</v>
      </c>
      <c r="F179" s="210">
        <f>SUM(G179*1.21)</f>
        <v>10527</v>
      </c>
      <c r="G179" s="210">
        <v>8700</v>
      </c>
      <c r="H179" s="632">
        <v>7612986431797</v>
      </c>
    </row>
    <row r="180" spans="2:8" s="201" customFormat="1" ht="15" customHeight="1" thickBot="1" x14ac:dyDescent="0.25">
      <c r="B180" s="221" t="s">
        <v>2555</v>
      </c>
      <c r="C180" s="275"/>
      <c r="D180" s="306" t="s">
        <v>2279</v>
      </c>
      <c r="E180" s="307" t="s">
        <v>2284</v>
      </c>
      <c r="F180" s="222">
        <f t="shared" si="10"/>
        <v>10527</v>
      </c>
      <c r="G180" s="348">
        <v>8700</v>
      </c>
      <c r="H180" s="308">
        <v>7612986329889</v>
      </c>
    </row>
    <row r="181" spans="2:8" s="268" customFormat="1" ht="15" customHeight="1" x14ac:dyDescent="0.2">
      <c r="B181" s="342" t="s">
        <v>2556</v>
      </c>
      <c r="C181" s="414"/>
      <c r="D181" s="349" t="s">
        <v>2285</v>
      </c>
      <c r="E181" s="350" t="s">
        <v>2292</v>
      </c>
      <c r="F181" s="344">
        <f t="shared" si="10"/>
        <v>9680</v>
      </c>
      <c r="G181" s="344">
        <v>8000</v>
      </c>
      <c r="H181" s="345">
        <v>7612986330793</v>
      </c>
    </row>
    <row r="182" spans="2:8" s="268" customFormat="1" ht="15" customHeight="1" x14ac:dyDescent="0.2">
      <c r="B182" s="247" t="s">
        <v>2557</v>
      </c>
      <c r="C182" s="258"/>
      <c r="D182" s="217" t="s">
        <v>2286</v>
      </c>
      <c r="E182" s="303" t="s">
        <v>2290</v>
      </c>
      <c r="F182" s="248">
        <f t="shared" si="10"/>
        <v>9680</v>
      </c>
      <c r="G182" s="344">
        <v>8000</v>
      </c>
      <c r="H182" s="220">
        <v>7612986330809</v>
      </c>
    </row>
    <row r="183" spans="2:8" s="268" customFormat="1" ht="15" customHeight="1" x14ac:dyDescent="0.2">
      <c r="B183" s="247" t="s">
        <v>2558</v>
      </c>
      <c r="C183" s="258"/>
      <c r="D183" s="217" t="s">
        <v>2287</v>
      </c>
      <c r="E183" s="303" t="s">
        <v>2291</v>
      </c>
      <c r="F183" s="248">
        <f t="shared" si="10"/>
        <v>9680</v>
      </c>
      <c r="G183" s="344">
        <v>8000</v>
      </c>
      <c r="H183" s="220">
        <v>7612986330823</v>
      </c>
    </row>
    <row r="184" spans="2:8" s="268" customFormat="1" ht="15" customHeight="1" x14ac:dyDescent="0.2">
      <c r="B184" s="247" t="s">
        <v>2559</v>
      </c>
      <c r="C184" s="258"/>
      <c r="D184" s="217" t="s">
        <v>2288</v>
      </c>
      <c r="E184" s="303" t="s">
        <v>2293</v>
      </c>
      <c r="F184" s="248">
        <f t="shared" si="10"/>
        <v>9680</v>
      </c>
      <c r="G184" s="344">
        <v>8000</v>
      </c>
      <c r="H184" s="220">
        <v>7612986330816</v>
      </c>
    </row>
    <row r="185" spans="2:8" s="268" customFormat="1" ht="15" customHeight="1" thickBot="1" x14ac:dyDescent="0.25">
      <c r="B185" s="249" t="s">
        <v>2560</v>
      </c>
      <c r="C185" s="413"/>
      <c r="D185" s="304" t="s">
        <v>2289</v>
      </c>
      <c r="E185" s="305" t="s">
        <v>2294</v>
      </c>
      <c r="F185" s="251">
        <f t="shared" si="10"/>
        <v>9680</v>
      </c>
      <c r="G185" s="344">
        <v>8000</v>
      </c>
      <c r="H185" s="252">
        <v>7612986330786</v>
      </c>
    </row>
    <row r="186" spans="2:8" s="201" customFormat="1" ht="15" customHeight="1" x14ac:dyDescent="0.2">
      <c r="B186" s="237" t="s">
        <v>2561</v>
      </c>
      <c r="C186" s="202"/>
      <c r="D186" s="300" t="s">
        <v>2295</v>
      </c>
      <c r="E186" s="301" t="s">
        <v>2300</v>
      </c>
      <c r="F186" s="205">
        <f t="shared" si="10"/>
        <v>10406</v>
      </c>
      <c r="G186" s="412">
        <v>8600</v>
      </c>
      <c r="H186" s="238">
        <v>7612986329940</v>
      </c>
    </row>
    <row r="187" spans="2:8" s="201" customFormat="1" ht="15" customHeight="1" x14ac:dyDescent="0.2">
      <c r="B187" s="219" t="s">
        <v>2562</v>
      </c>
      <c r="C187" s="207"/>
      <c r="D187" s="218" t="s">
        <v>2296</v>
      </c>
      <c r="E187" s="302" t="s">
        <v>2301</v>
      </c>
      <c r="F187" s="210">
        <f t="shared" si="10"/>
        <v>10406</v>
      </c>
      <c r="G187" s="210">
        <v>8600</v>
      </c>
      <c r="H187" s="239">
        <v>7612986329957</v>
      </c>
    </row>
    <row r="188" spans="2:8" s="201" customFormat="1" ht="15" customHeight="1" x14ac:dyDescent="0.2">
      <c r="B188" s="219" t="s">
        <v>2563</v>
      </c>
      <c r="C188" s="207"/>
      <c r="D188" s="218" t="s">
        <v>2297</v>
      </c>
      <c r="E188" s="302" t="s">
        <v>2302</v>
      </c>
      <c r="F188" s="210">
        <f t="shared" si="10"/>
        <v>10406</v>
      </c>
      <c r="G188" s="210">
        <v>8600</v>
      </c>
      <c r="H188" s="239">
        <v>7612986329971</v>
      </c>
    </row>
    <row r="189" spans="2:8" s="201" customFormat="1" ht="15" customHeight="1" x14ac:dyDescent="0.2">
      <c r="B189" s="219" t="s">
        <v>2564</v>
      </c>
      <c r="C189" s="207"/>
      <c r="D189" s="218" t="s">
        <v>2298</v>
      </c>
      <c r="E189" s="302" t="s">
        <v>2303</v>
      </c>
      <c r="F189" s="210">
        <f t="shared" si="10"/>
        <v>10406</v>
      </c>
      <c r="G189" s="210">
        <v>8600</v>
      </c>
      <c r="H189" s="239">
        <v>7612986329964</v>
      </c>
    </row>
    <row r="190" spans="2:8" s="268" customFormat="1" ht="15" customHeight="1" x14ac:dyDescent="0.25">
      <c r="B190" s="631" t="s">
        <v>2909</v>
      </c>
      <c r="C190" s="207"/>
      <c r="D190" s="218" t="s">
        <v>2683</v>
      </c>
      <c r="E190" s="302" t="s">
        <v>2684</v>
      </c>
      <c r="F190" s="210">
        <f>SUM(G190*1.21)</f>
        <v>10406</v>
      </c>
      <c r="G190" s="210">
        <v>8600</v>
      </c>
      <c r="H190" s="632">
        <v>7612986431810</v>
      </c>
    </row>
    <row r="191" spans="2:8" s="201" customFormat="1" ht="15" customHeight="1" thickBot="1" x14ac:dyDescent="0.25">
      <c r="B191" s="221" t="s">
        <v>2565</v>
      </c>
      <c r="C191" s="275"/>
      <c r="D191" s="306" t="s">
        <v>2299</v>
      </c>
      <c r="E191" s="307" t="s">
        <v>2304</v>
      </c>
      <c r="F191" s="222">
        <f t="shared" si="10"/>
        <v>10406</v>
      </c>
      <c r="G191" s="348">
        <v>8600</v>
      </c>
      <c r="H191" s="308">
        <v>7612986329933</v>
      </c>
    </row>
    <row r="192" spans="2:8" s="201" customFormat="1" ht="15" customHeight="1" thickBot="1" x14ac:dyDescent="0.25">
      <c r="B192" s="268"/>
      <c r="C192" s="707"/>
      <c r="E192" s="268"/>
      <c r="H192" s="309"/>
    </row>
    <row r="193" spans="2:8" s="201" customFormat="1" ht="15" customHeight="1" x14ac:dyDescent="0.2">
      <c r="B193" s="237" t="s">
        <v>2566</v>
      </c>
      <c r="C193" s="202"/>
      <c r="D193" s="300" t="s">
        <v>2305</v>
      </c>
      <c r="E193" s="310" t="s">
        <v>2310</v>
      </c>
      <c r="F193" s="205">
        <f t="shared" ref="F193:F209" si="11">SUM(G193*1.21)</f>
        <v>10890</v>
      </c>
      <c r="G193" s="205">
        <v>9000</v>
      </c>
      <c r="H193" s="238">
        <v>7612986329995</v>
      </c>
    </row>
    <row r="194" spans="2:8" s="201" customFormat="1" ht="15" customHeight="1" x14ac:dyDescent="0.2">
      <c r="B194" s="219" t="s">
        <v>2567</v>
      </c>
      <c r="C194" s="207"/>
      <c r="D194" s="218" t="s">
        <v>2306</v>
      </c>
      <c r="E194" s="311" t="s">
        <v>2311</v>
      </c>
      <c r="F194" s="210">
        <f t="shared" si="11"/>
        <v>10890</v>
      </c>
      <c r="G194" s="210">
        <v>9000</v>
      </c>
      <c r="H194" s="239">
        <v>7612986330007</v>
      </c>
    </row>
    <row r="195" spans="2:8" s="201" customFormat="1" ht="15" customHeight="1" x14ac:dyDescent="0.2">
      <c r="B195" s="219" t="s">
        <v>2568</v>
      </c>
      <c r="C195" s="207"/>
      <c r="D195" s="218" t="s">
        <v>2307</v>
      </c>
      <c r="E195" s="311" t="s">
        <v>2312</v>
      </c>
      <c r="F195" s="210">
        <f t="shared" si="11"/>
        <v>10890</v>
      </c>
      <c r="G195" s="210">
        <v>9000</v>
      </c>
      <c r="H195" s="239">
        <v>7612986330021</v>
      </c>
    </row>
    <row r="196" spans="2:8" s="201" customFormat="1" ht="15" customHeight="1" x14ac:dyDescent="0.2">
      <c r="B196" s="219" t="s">
        <v>2569</v>
      </c>
      <c r="C196" s="207"/>
      <c r="D196" s="218" t="s">
        <v>2308</v>
      </c>
      <c r="E196" s="311" t="s">
        <v>2313</v>
      </c>
      <c r="F196" s="210">
        <f t="shared" si="11"/>
        <v>10890</v>
      </c>
      <c r="G196" s="210">
        <v>9000</v>
      </c>
      <c r="H196" s="239">
        <v>7612986330014</v>
      </c>
    </row>
    <row r="197" spans="2:8" s="268" customFormat="1" ht="15" customHeight="1" x14ac:dyDescent="0.25">
      <c r="B197" s="631" t="s">
        <v>2910</v>
      </c>
      <c r="C197" s="207"/>
      <c r="D197" s="218" t="s">
        <v>2685</v>
      </c>
      <c r="E197" s="311" t="s">
        <v>2686</v>
      </c>
      <c r="F197" s="210">
        <f>SUM(G197*1.21)</f>
        <v>10890</v>
      </c>
      <c r="G197" s="210">
        <v>9000</v>
      </c>
      <c r="H197" s="632">
        <v>7612986431827</v>
      </c>
    </row>
    <row r="198" spans="2:8" s="201" customFormat="1" ht="15" customHeight="1" thickBot="1" x14ac:dyDescent="0.25">
      <c r="B198" s="221" t="s">
        <v>2570</v>
      </c>
      <c r="C198" s="275"/>
      <c r="D198" s="306" t="s">
        <v>2309</v>
      </c>
      <c r="E198" s="314" t="s">
        <v>2314</v>
      </c>
      <c r="F198" s="222">
        <f t="shared" si="11"/>
        <v>10890</v>
      </c>
      <c r="G198" s="222">
        <v>9000</v>
      </c>
      <c r="H198" s="308">
        <v>7612986329988</v>
      </c>
    </row>
    <row r="199" spans="2:8" s="201" customFormat="1" ht="15" customHeight="1" x14ac:dyDescent="0.2">
      <c r="B199" s="342" t="s">
        <v>2571</v>
      </c>
      <c r="C199" s="414"/>
      <c r="D199" s="349" t="s">
        <v>2315</v>
      </c>
      <c r="E199" s="351" t="s">
        <v>2320</v>
      </c>
      <c r="F199" s="344">
        <f t="shared" si="11"/>
        <v>9922</v>
      </c>
      <c r="G199" s="344">
        <v>8200</v>
      </c>
      <c r="H199" s="345">
        <v>7612986330847</v>
      </c>
    </row>
    <row r="200" spans="2:8" s="201" customFormat="1" ht="15" customHeight="1" x14ac:dyDescent="0.2">
      <c r="B200" s="247" t="s">
        <v>2572</v>
      </c>
      <c r="C200" s="258"/>
      <c r="D200" s="217" t="s">
        <v>2316</v>
      </c>
      <c r="E200" s="312" t="s">
        <v>2321</v>
      </c>
      <c r="F200" s="248">
        <f t="shared" si="11"/>
        <v>9922</v>
      </c>
      <c r="G200" s="344">
        <v>8200</v>
      </c>
      <c r="H200" s="220">
        <v>7612986330854</v>
      </c>
    </row>
    <row r="201" spans="2:8" s="201" customFormat="1" ht="15" customHeight="1" x14ac:dyDescent="0.2">
      <c r="B201" s="247" t="s">
        <v>2573</v>
      </c>
      <c r="C201" s="258"/>
      <c r="D201" s="217" t="s">
        <v>2317</v>
      </c>
      <c r="E201" s="312" t="s">
        <v>2322</v>
      </c>
      <c r="F201" s="248">
        <f t="shared" si="11"/>
        <v>9922</v>
      </c>
      <c r="G201" s="344">
        <v>8200</v>
      </c>
      <c r="H201" s="220">
        <v>7612986330878</v>
      </c>
    </row>
    <row r="202" spans="2:8" s="201" customFormat="1" ht="15" customHeight="1" x14ac:dyDescent="0.2">
      <c r="B202" s="247" t="s">
        <v>2574</v>
      </c>
      <c r="C202" s="258"/>
      <c r="D202" s="217" t="s">
        <v>2318</v>
      </c>
      <c r="E202" s="312" t="s">
        <v>2323</v>
      </c>
      <c r="F202" s="248">
        <f t="shared" si="11"/>
        <v>9922</v>
      </c>
      <c r="G202" s="344">
        <v>8200</v>
      </c>
      <c r="H202" s="220">
        <v>7612986330861</v>
      </c>
    </row>
    <row r="203" spans="2:8" s="201" customFormat="1" ht="15" customHeight="1" thickBot="1" x14ac:dyDescent="0.25">
      <c r="B203" s="249" t="s">
        <v>2575</v>
      </c>
      <c r="C203" s="413"/>
      <c r="D203" s="304" t="s">
        <v>2319</v>
      </c>
      <c r="E203" s="313" t="s">
        <v>2324</v>
      </c>
      <c r="F203" s="251">
        <f t="shared" si="11"/>
        <v>9922</v>
      </c>
      <c r="G203" s="344">
        <v>8200</v>
      </c>
      <c r="H203" s="252">
        <v>7612986330830</v>
      </c>
    </row>
    <row r="204" spans="2:8" s="201" customFormat="1" ht="15" customHeight="1" x14ac:dyDescent="0.2">
      <c r="B204" s="237" t="s">
        <v>2576</v>
      </c>
      <c r="C204" s="202"/>
      <c r="D204" s="300" t="s">
        <v>2325</v>
      </c>
      <c r="E204" s="310" t="s">
        <v>2330</v>
      </c>
      <c r="F204" s="205">
        <f t="shared" si="11"/>
        <v>10890</v>
      </c>
      <c r="G204" s="412">
        <v>9000</v>
      </c>
      <c r="H204" s="238">
        <v>7612986330045</v>
      </c>
    </row>
    <row r="205" spans="2:8" s="201" customFormat="1" ht="15" customHeight="1" x14ac:dyDescent="0.2">
      <c r="B205" s="219" t="s">
        <v>2577</v>
      </c>
      <c r="C205" s="207"/>
      <c r="D205" s="218" t="s">
        <v>2326</v>
      </c>
      <c r="E205" s="311" t="s">
        <v>2331</v>
      </c>
      <c r="F205" s="210">
        <f t="shared" si="11"/>
        <v>10890</v>
      </c>
      <c r="G205" s="210">
        <v>9000</v>
      </c>
      <c r="H205" s="239">
        <v>7612986330052</v>
      </c>
    </row>
    <row r="206" spans="2:8" s="201" customFormat="1" ht="15" customHeight="1" x14ac:dyDescent="0.2">
      <c r="B206" s="219" t="s">
        <v>2578</v>
      </c>
      <c r="C206" s="207"/>
      <c r="D206" s="218" t="s">
        <v>2327</v>
      </c>
      <c r="E206" s="311" t="s">
        <v>2332</v>
      </c>
      <c r="F206" s="210">
        <f t="shared" si="11"/>
        <v>10890</v>
      </c>
      <c r="G206" s="210">
        <v>9000</v>
      </c>
      <c r="H206" s="239">
        <v>7612986330076</v>
      </c>
    </row>
    <row r="207" spans="2:8" s="201" customFormat="1" ht="15" customHeight="1" x14ac:dyDescent="0.2">
      <c r="B207" s="219" t="s">
        <v>2579</v>
      </c>
      <c r="C207" s="207"/>
      <c r="D207" s="218" t="s">
        <v>2328</v>
      </c>
      <c r="E207" s="311" t="s">
        <v>2333</v>
      </c>
      <c r="F207" s="210">
        <f t="shared" si="11"/>
        <v>10890</v>
      </c>
      <c r="G207" s="210">
        <v>9000</v>
      </c>
      <c r="H207" s="239">
        <v>7612986330069</v>
      </c>
    </row>
    <row r="208" spans="2:8" s="268" customFormat="1" ht="15" customHeight="1" x14ac:dyDescent="0.25">
      <c r="B208" s="631" t="s">
        <v>2911</v>
      </c>
      <c r="C208" s="207"/>
      <c r="D208" s="218" t="s">
        <v>2687</v>
      </c>
      <c r="E208" s="311" t="s">
        <v>2688</v>
      </c>
      <c r="F208" s="210">
        <f>SUM(G208*1.21)</f>
        <v>10890</v>
      </c>
      <c r="G208" s="210">
        <v>9000</v>
      </c>
      <c r="H208" s="632">
        <v>7612986431834</v>
      </c>
    </row>
    <row r="209" spans="2:8" s="201" customFormat="1" ht="15" customHeight="1" thickBot="1" x14ac:dyDescent="0.25">
      <c r="B209" s="221" t="s">
        <v>2580</v>
      </c>
      <c r="C209" s="275"/>
      <c r="D209" s="306" t="s">
        <v>2329</v>
      </c>
      <c r="E209" s="314" t="s">
        <v>2334</v>
      </c>
      <c r="F209" s="222">
        <f t="shared" si="11"/>
        <v>10890</v>
      </c>
      <c r="G209" s="348">
        <v>9000</v>
      </c>
      <c r="H209" s="308">
        <v>7612986330038</v>
      </c>
    </row>
    <row r="210" spans="2:8" s="201" customFormat="1" ht="15" customHeight="1" thickBot="1" x14ac:dyDescent="0.25">
      <c r="C210" s="706"/>
      <c r="H210" s="309"/>
    </row>
    <row r="211" spans="2:8" s="201" customFormat="1" ht="15" customHeight="1" x14ac:dyDescent="0.2">
      <c r="B211" s="237" t="s">
        <v>2581</v>
      </c>
      <c r="C211" s="202"/>
      <c r="D211" s="204" t="s">
        <v>2335</v>
      </c>
      <c r="E211" s="204" t="s">
        <v>2338</v>
      </c>
      <c r="F211" s="205">
        <f t="shared" ref="F211:F221" si="12">SUM(G211*1.21)</f>
        <v>10164</v>
      </c>
      <c r="G211" s="205">
        <v>8400</v>
      </c>
      <c r="H211" s="238">
        <v>7612986330090</v>
      </c>
    </row>
    <row r="212" spans="2:8" s="201" customFormat="1" ht="15" customHeight="1" x14ac:dyDescent="0.2">
      <c r="B212" s="219" t="s">
        <v>2582</v>
      </c>
      <c r="C212" s="207"/>
      <c r="D212" s="209" t="s">
        <v>2336</v>
      </c>
      <c r="E212" s="209" t="s">
        <v>2339</v>
      </c>
      <c r="F212" s="210">
        <f t="shared" si="12"/>
        <v>10164</v>
      </c>
      <c r="G212" s="210">
        <v>8400</v>
      </c>
      <c r="H212" s="239">
        <v>7612986330106</v>
      </c>
    </row>
    <row r="213" spans="2:8" s="268" customFormat="1" ht="15" customHeight="1" x14ac:dyDescent="0.25">
      <c r="B213" s="660" t="s">
        <v>2912</v>
      </c>
      <c r="C213" s="207"/>
      <c r="D213" s="209" t="s">
        <v>2689</v>
      </c>
      <c r="E213" s="209" t="s">
        <v>2690</v>
      </c>
      <c r="F213" s="210">
        <f>SUM(G213*1.21)</f>
        <v>10164</v>
      </c>
      <c r="G213" s="210">
        <v>8400</v>
      </c>
      <c r="H213" s="661">
        <v>7612986431841</v>
      </c>
    </row>
    <row r="214" spans="2:8" s="201" customFormat="1" ht="15" customHeight="1" thickBot="1" x14ac:dyDescent="0.25">
      <c r="B214" s="221" t="s">
        <v>2583</v>
      </c>
      <c r="C214" s="275"/>
      <c r="D214" s="276" t="s">
        <v>2337</v>
      </c>
      <c r="E214" s="276" t="s">
        <v>2340</v>
      </c>
      <c r="F214" s="222">
        <f t="shared" si="12"/>
        <v>10164</v>
      </c>
      <c r="G214" s="222">
        <v>8400</v>
      </c>
      <c r="H214" s="308">
        <v>7612986330083</v>
      </c>
    </row>
    <row r="215" spans="2:8" s="201" customFormat="1" ht="15" customHeight="1" x14ac:dyDescent="0.2">
      <c r="B215" s="342" t="s">
        <v>2584</v>
      </c>
      <c r="C215" s="414"/>
      <c r="D215" s="343" t="s">
        <v>2344</v>
      </c>
      <c r="E215" s="343" t="s">
        <v>2343</v>
      </c>
      <c r="F215" s="344">
        <f t="shared" si="12"/>
        <v>9317</v>
      </c>
      <c r="G215" s="344">
        <v>7700</v>
      </c>
      <c r="H215" s="345">
        <v>7612986330892</v>
      </c>
    </row>
    <row r="216" spans="2:8" s="201" customFormat="1" ht="15" customHeight="1" x14ac:dyDescent="0.2">
      <c r="B216" s="247" t="s">
        <v>2585</v>
      </c>
      <c r="C216" s="258"/>
      <c r="D216" s="208" t="s">
        <v>2345</v>
      </c>
      <c r="E216" s="208" t="s">
        <v>2342</v>
      </c>
      <c r="F216" s="248">
        <f t="shared" si="12"/>
        <v>9317</v>
      </c>
      <c r="G216" s="344">
        <v>7700</v>
      </c>
      <c r="H216" s="220">
        <v>7612986330908</v>
      </c>
    </row>
    <row r="217" spans="2:8" s="201" customFormat="1" ht="15" customHeight="1" thickBot="1" x14ac:dyDescent="0.25">
      <c r="B217" s="249" t="s">
        <v>2586</v>
      </c>
      <c r="C217" s="413"/>
      <c r="D217" s="250" t="s">
        <v>2346</v>
      </c>
      <c r="E217" s="250" t="s">
        <v>2341</v>
      </c>
      <c r="F217" s="251">
        <f t="shared" si="12"/>
        <v>9317</v>
      </c>
      <c r="G217" s="346">
        <v>7700</v>
      </c>
      <c r="H217" s="252">
        <v>7612986330885</v>
      </c>
    </row>
    <row r="218" spans="2:8" s="268" customFormat="1" ht="15" customHeight="1" x14ac:dyDescent="0.2">
      <c r="B218" s="237" t="s">
        <v>2587</v>
      </c>
      <c r="C218" s="202"/>
      <c r="D218" s="204" t="s">
        <v>2347</v>
      </c>
      <c r="E218" s="204" t="s">
        <v>2350</v>
      </c>
      <c r="F218" s="205">
        <f t="shared" si="12"/>
        <v>9922</v>
      </c>
      <c r="G218" s="205">
        <v>8200</v>
      </c>
      <c r="H218" s="238">
        <v>7612986330120</v>
      </c>
    </row>
    <row r="219" spans="2:8" s="268" customFormat="1" ht="15" customHeight="1" x14ac:dyDescent="0.2">
      <c r="B219" s="219" t="s">
        <v>2588</v>
      </c>
      <c r="C219" s="207"/>
      <c r="D219" s="209" t="s">
        <v>2348</v>
      </c>
      <c r="E219" s="209" t="s">
        <v>2351</v>
      </c>
      <c r="F219" s="210">
        <f t="shared" si="12"/>
        <v>9922</v>
      </c>
      <c r="G219" s="210">
        <v>8200</v>
      </c>
      <c r="H219" s="239">
        <v>7612986330137</v>
      </c>
    </row>
    <row r="220" spans="2:8" s="268" customFormat="1" ht="15" customHeight="1" x14ac:dyDescent="0.25">
      <c r="B220" s="660" t="s">
        <v>2913</v>
      </c>
      <c r="C220" s="207"/>
      <c r="D220" s="209" t="s">
        <v>2691</v>
      </c>
      <c r="E220" s="209" t="s">
        <v>2692</v>
      </c>
      <c r="F220" s="210">
        <f>SUM(G220*1.21)</f>
        <v>9922</v>
      </c>
      <c r="G220" s="210">
        <v>8200</v>
      </c>
      <c r="H220" s="661">
        <v>7612986431858</v>
      </c>
    </row>
    <row r="221" spans="2:8" s="268" customFormat="1" ht="15" customHeight="1" thickBot="1" x14ac:dyDescent="0.25">
      <c r="B221" s="221" t="s">
        <v>2589</v>
      </c>
      <c r="C221" s="275"/>
      <c r="D221" s="276" t="s">
        <v>2349</v>
      </c>
      <c r="E221" s="276" t="s">
        <v>2352</v>
      </c>
      <c r="F221" s="222">
        <f t="shared" si="12"/>
        <v>9922</v>
      </c>
      <c r="G221" s="222">
        <v>8200</v>
      </c>
      <c r="H221" s="308">
        <v>7612986330113</v>
      </c>
    </row>
    <row r="222" spans="2:8" s="201" customFormat="1" ht="15" customHeight="1" thickBot="1" x14ac:dyDescent="0.25">
      <c r="B222" s="299"/>
      <c r="C222" s="315"/>
      <c r="D222" s="294"/>
      <c r="E222" s="296"/>
      <c r="F222" s="284"/>
      <c r="G222" s="284"/>
      <c r="H222" s="269"/>
    </row>
    <row r="223" spans="2:8" s="201" customFormat="1" ht="15" customHeight="1" x14ac:dyDescent="0.2">
      <c r="B223" s="237" t="s">
        <v>2590</v>
      </c>
      <c r="C223" s="202"/>
      <c r="D223" s="204" t="s">
        <v>2353</v>
      </c>
      <c r="E223" s="204" t="s">
        <v>2356</v>
      </c>
      <c r="F223" s="205">
        <f>G223*1.21</f>
        <v>10527</v>
      </c>
      <c r="G223" s="412">
        <v>8700</v>
      </c>
      <c r="H223" s="238">
        <v>7612986330151</v>
      </c>
    </row>
    <row r="224" spans="2:8" s="201" customFormat="1" ht="15" customHeight="1" x14ac:dyDescent="0.2">
      <c r="B224" s="219" t="s">
        <v>2591</v>
      </c>
      <c r="C224" s="207"/>
      <c r="D224" s="209" t="s">
        <v>2354</v>
      </c>
      <c r="E224" s="209" t="s">
        <v>2357</v>
      </c>
      <c r="F224" s="210">
        <f>G224*1.21</f>
        <v>10527</v>
      </c>
      <c r="G224" s="210">
        <v>8700</v>
      </c>
      <c r="H224" s="239">
        <v>7612986330168</v>
      </c>
    </row>
    <row r="225" spans="2:8" s="268" customFormat="1" ht="15" customHeight="1" x14ac:dyDescent="0.25">
      <c r="B225" s="631" t="s">
        <v>2914</v>
      </c>
      <c r="C225" s="207"/>
      <c r="D225" s="209" t="s">
        <v>2693</v>
      </c>
      <c r="E225" s="209" t="s">
        <v>2694</v>
      </c>
      <c r="F225" s="210">
        <f>G225*1.21</f>
        <v>10527</v>
      </c>
      <c r="G225" s="210">
        <v>8700</v>
      </c>
      <c r="H225" s="632">
        <v>7612986431865</v>
      </c>
    </row>
    <row r="226" spans="2:8" s="201" customFormat="1" ht="15" customHeight="1" thickBot="1" x14ac:dyDescent="0.25">
      <c r="B226" s="221" t="s">
        <v>2592</v>
      </c>
      <c r="C226" s="275"/>
      <c r="D226" s="276" t="s">
        <v>2355</v>
      </c>
      <c r="E226" s="276" t="s">
        <v>2358</v>
      </c>
      <c r="F226" s="222">
        <f>G226*1.21</f>
        <v>10527</v>
      </c>
      <c r="G226" s="348">
        <v>8700</v>
      </c>
      <c r="H226" s="308">
        <v>7612986330144</v>
      </c>
    </row>
    <row r="227" spans="2:8" s="201" customFormat="1" ht="15" customHeight="1" x14ac:dyDescent="0.2">
      <c r="B227" s="342" t="s">
        <v>2593</v>
      </c>
      <c r="C227" s="414"/>
      <c r="D227" s="343" t="s">
        <v>2359</v>
      </c>
      <c r="E227" s="343" t="s">
        <v>2362</v>
      </c>
      <c r="F227" s="344">
        <f t="shared" ref="F227:F233" si="13">SUM(G227*1.21)</f>
        <v>9801</v>
      </c>
      <c r="G227" s="344">
        <v>8100</v>
      </c>
      <c r="H227" s="345">
        <v>7612986330922</v>
      </c>
    </row>
    <row r="228" spans="2:8" s="201" customFormat="1" ht="15" customHeight="1" x14ac:dyDescent="0.2">
      <c r="B228" s="247" t="s">
        <v>2594</v>
      </c>
      <c r="C228" s="258"/>
      <c r="D228" s="208" t="s">
        <v>2360</v>
      </c>
      <c r="E228" s="208" t="s">
        <v>2363</v>
      </c>
      <c r="F228" s="248">
        <f t="shared" si="13"/>
        <v>9801</v>
      </c>
      <c r="G228" s="344">
        <v>8100</v>
      </c>
      <c r="H228" s="220">
        <v>7612986330939</v>
      </c>
    </row>
    <row r="229" spans="2:8" s="201" customFormat="1" ht="15" customHeight="1" thickBot="1" x14ac:dyDescent="0.25">
      <c r="B229" s="249" t="s">
        <v>2595</v>
      </c>
      <c r="C229" s="413"/>
      <c r="D229" s="250" t="s">
        <v>2361</v>
      </c>
      <c r="E229" s="250" t="s">
        <v>2364</v>
      </c>
      <c r="F229" s="251">
        <f t="shared" si="13"/>
        <v>9801</v>
      </c>
      <c r="G229" s="346">
        <v>8100</v>
      </c>
      <c r="H229" s="252">
        <v>7612986330915</v>
      </c>
    </row>
    <row r="230" spans="2:8" s="201" customFormat="1" ht="15" customHeight="1" x14ac:dyDescent="0.2">
      <c r="B230" s="237" t="s">
        <v>2596</v>
      </c>
      <c r="C230" s="202"/>
      <c r="D230" s="204" t="s">
        <v>2365</v>
      </c>
      <c r="E230" s="204" t="s">
        <v>2368</v>
      </c>
      <c r="F230" s="205">
        <f t="shared" si="13"/>
        <v>10769</v>
      </c>
      <c r="G230" s="205">
        <v>8900</v>
      </c>
      <c r="H230" s="238">
        <v>7612986330182</v>
      </c>
    </row>
    <row r="231" spans="2:8" s="201" customFormat="1" ht="15" customHeight="1" x14ac:dyDescent="0.2">
      <c r="B231" s="219" t="s">
        <v>2597</v>
      </c>
      <c r="C231" s="207"/>
      <c r="D231" s="209" t="s">
        <v>2366</v>
      </c>
      <c r="E231" s="209" t="s">
        <v>2369</v>
      </c>
      <c r="F231" s="210">
        <f t="shared" si="13"/>
        <v>10769</v>
      </c>
      <c r="G231" s="210">
        <v>8900</v>
      </c>
      <c r="H231" s="239">
        <v>7612986330199</v>
      </c>
    </row>
    <row r="232" spans="2:8" s="268" customFormat="1" ht="15" customHeight="1" x14ac:dyDescent="0.25">
      <c r="B232" s="660" t="s">
        <v>2915</v>
      </c>
      <c r="C232" s="207"/>
      <c r="D232" s="209" t="s">
        <v>2695</v>
      </c>
      <c r="E232" s="209" t="s">
        <v>2696</v>
      </c>
      <c r="F232" s="210">
        <f>SUM(G232*1.21)</f>
        <v>10769</v>
      </c>
      <c r="G232" s="210">
        <v>8900</v>
      </c>
      <c r="H232" s="661">
        <v>7612986431872</v>
      </c>
    </row>
    <row r="233" spans="2:8" s="201" customFormat="1" ht="15" customHeight="1" thickBot="1" x14ac:dyDescent="0.25">
      <c r="B233" s="221" t="s">
        <v>2598</v>
      </c>
      <c r="C233" s="275"/>
      <c r="D233" s="276" t="s">
        <v>2367</v>
      </c>
      <c r="E233" s="276" t="s">
        <v>2370</v>
      </c>
      <c r="F233" s="222">
        <f t="shared" si="13"/>
        <v>10769</v>
      </c>
      <c r="G233" s="222">
        <v>8900</v>
      </c>
      <c r="H233" s="308">
        <v>7612986330175</v>
      </c>
    </row>
    <row r="234" spans="2:8" ht="15" customHeight="1" thickBot="1" x14ac:dyDescent="0.3">
      <c r="H234" s="266"/>
    </row>
    <row r="235" spans="2:8" s="201" customFormat="1" ht="15" customHeight="1" x14ac:dyDescent="0.2">
      <c r="B235" s="237" t="s">
        <v>2599</v>
      </c>
      <c r="C235" s="202"/>
      <c r="D235" s="204" t="s">
        <v>2371</v>
      </c>
      <c r="E235" s="204" t="s">
        <v>2374</v>
      </c>
      <c r="F235" s="205">
        <f t="shared" ref="F235:F245" si="14">SUM(G235*1.21)</f>
        <v>10890</v>
      </c>
      <c r="G235" s="205">
        <v>9000</v>
      </c>
      <c r="H235" s="238">
        <v>7612986330212</v>
      </c>
    </row>
    <row r="236" spans="2:8" s="201" customFormat="1" ht="15" customHeight="1" x14ac:dyDescent="0.2">
      <c r="B236" s="219" t="s">
        <v>2600</v>
      </c>
      <c r="C236" s="207"/>
      <c r="D236" s="209" t="s">
        <v>2372</v>
      </c>
      <c r="E236" s="209" t="s">
        <v>2375</v>
      </c>
      <c r="F236" s="210">
        <f t="shared" si="14"/>
        <v>10890</v>
      </c>
      <c r="G236" s="210">
        <v>9000</v>
      </c>
      <c r="H236" s="239">
        <v>7612986330229</v>
      </c>
    </row>
    <row r="237" spans="2:8" s="268" customFormat="1" ht="15" customHeight="1" x14ac:dyDescent="0.25">
      <c r="B237" s="660" t="s">
        <v>2916</v>
      </c>
      <c r="C237" s="207"/>
      <c r="D237" s="209" t="s">
        <v>2697</v>
      </c>
      <c r="E237" s="209" t="s">
        <v>2698</v>
      </c>
      <c r="F237" s="210">
        <f>SUM(G237*1.21)</f>
        <v>10890</v>
      </c>
      <c r="G237" s="210">
        <v>9000</v>
      </c>
      <c r="H237" s="661">
        <v>7612986431889</v>
      </c>
    </row>
    <row r="238" spans="2:8" s="201" customFormat="1" ht="15" customHeight="1" thickBot="1" x14ac:dyDescent="0.25">
      <c r="B238" s="221" t="s">
        <v>2601</v>
      </c>
      <c r="C238" s="275"/>
      <c r="D238" s="276" t="s">
        <v>2373</v>
      </c>
      <c r="E238" s="276" t="s">
        <v>2376</v>
      </c>
      <c r="F238" s="222">
        <f t="shared" si="14"/>
        <v>10890</v>
      </c>
      <c r="G238" s="222">
        <v>9000</v>
      </c>
      <c r="H238" s="308">
        <v>7612986330205</v>
      </c>
    </row>
    <row r="239" spans="2:8" s="201" customFormat="1" ht="15" customHeight="1" x14ac:dyDescent="0.2">
      <c r="B239" s="342" t="s">
        <v>2602</v>
      </c>
      <c r="C239" s="414"/>
      <c r="D239" s="352" t="s">
        <v>2377</v>
      </c>
      <c r="E239" s="343" t="s">
        <v>2380</v>
      </c>
      <c r="F239" s="344">
        <f t="shared" si="14"/>
        <v>9922</v>
      </c>
      <c r="G239" s="344">
        <v>8200</v>
      </c>
      <c r="H239" s="345">
        <v>7612986330953</v>
      </c>
    </row>
    <row r="240" spans="2:8" s="201" customFormat="1" ht="15" customHeight="1" x14ac:dyDescent="0.2">
      <c r="B240" s="247" t="s">
        <v>2603</v>
      </c>
      <c r="C240" s="258"/>
      <c r="D240" s="212" t="s">
        <v>2378</v>
      </c>
      <c r="E240" s="208" t="s">
        <v>2381</v>
      </c>
      <c r="F240" s="248">
        <f t="shared" si="14"/>
        <v>9922</v>
      </c>
      <c r="G240" s="344">
        <v>8200</v>
      </c>
      <c r="H240" s="220">
        <v>7612986330960</v>
      </c>
    </row>
    <row r="241" spans="2:8" s="201" customFormat="1" ht="15" customHeight="1" thickBot="1" x14ac:dyDescent="0.25">
      <c r="B241" s="249" t="s">
        <v>2604</v>
      </c>
      <c r="C241" s="413"/>
      <c r="D241" s="316" t="s">
        <v>2379</v>
      </c>
      <c r="E241" s="250" t="s">
        <v>2382</v>
      </c>
      <c r="F241" s="251">
        <f t="shared" si="14"/>
        <v>9922</v>
      </c>
      <c r="G241" s="346">
        <v>8200</v>
      </c>
      <c r="H241" s="252">
        <v>7612986330946</v>
      </c>
    </row>
    <row r="242" spans="2:8" s="201" customFormat="1" ht="15" customHeight="1" x14ac:dyDescent="0.2">
      <c r="B242" s="237" t="s">
        <v>2605</v>
      </c>
      <c r="C242" s="202"/>
      <c r="D242" s="317" t="s">
        <v>2383</v>
      </c>
      <c r="E242" s="204" t="s">
        <v>2386</v>
      </c>
      <c r="F242" s="205">
        <f t="shared" si="14"/>
        <v>10769</v>
      </c>
      <c r="G242" s="205">
        <v>8900</v>
      </c>
      <c r="H242" s="238">
        <v>7612986330243</v>
      </c>
    </row>
    <row r="243" spans="2:8" s="201" customFormat="1" ht="15" customHeight="1" x14ac:dyDescent="0.2">
      <c r="B243" s="219" t="s">
        <v>2606</v>
      </c>
      <c r="C243" s="207"/>
      <c r="D243" s="213" t="s">
        <v>2384</v>
      </c>
      <c r="E243" s="209" t="s">
        <v>2387</v>
      </c>
      <c r="F243" s="210">
        <f t="shared" si="14"/>
        <v>10769</v>
      </c>
      <c r="G243" s="210">
        <v>8900</v>
      </c>
      <c r="H243" s="239">
        <v>7612986330250</v>
      </c>
    </row>
    <row r="244" spans="2:8" s="268" customFormat="1" ht="15" customHeight="1" x14ac:dyDescent="0.25">
      <c r="B244" s="631" t="s">
        <v>2917</v>
      </c>
      <c r="C244" s="207"/>
      <c r="D244" s="213" t="s">
        <v>2699</v>
      </c>
      <c r="E244" s="209" t="s">
        <v>2700</v>
      </c>
      <c r="F244" s="210">
        <f>SUM(G244*1.21)</f>
        <v>10769</v>
      </c>
      <c r="G244" s="210">
        <v>8900</v>
      </c>
      <c r="H244" s="632">
        <v>7612986431896</v>
      </c>
    </row>
    <row r="245" spans="2:8" s="201" customFormat="1" ht="15" customHeight="1" thickBot="1" x14ac:dyDescent="0.25">
      <c r="B245" s="221" t="s">
        <v>2607</v>
      </c>
      <c r="C245" s="275"/>
      <c r="D245" s="318" t="s">
        <v>2385</v>
      </c>
      <c r="E245" s="276" t="s">
        <v>2388</v>
      </c>
      <c r="F245" s="222">
        <f t="shared" si="14"/>
        <v>10769</v>
      </c>
      <c r="G245" s="222">
        <v>8900</v>
      </c>
      <c r="H245" s="308">
        <v>7612986330236</v>
      </c>
    </row>
    <row r="246" spans="2:8" s="201" customFormat="1" ht="13.15" customHeight="1" thickBot="1" x14ac:dyDescent="0.25">
      <c r="C246" s="706"/>
    </row>
    <row r="247" spans="2:8" s="201" customFormat="1" ht="21" customHeight="1" thickBot="1" x14ac:dyDescent="0.25">
      <c r="B247" s="319"/>
      <c r="C247" s="320"/>
      <c r="D247" s="321"/>
      <c r="E247" s="322" t="s">
        <v>1627</v>
      </c>
      <c r="F247" s="323"/>
      <c r="G247" s="323"/>
      <c r="H247" s="324"/>
    </row>
    <row r="248" spans="2:8" ht="15.75" thickBot="1" x14ac:dyDescent="0.3">
      <c r="H248" s="266"/>
    </row>
    <row r="249" spans="2:8" s="201" customFormat="1" ht="15" customHeight="1" x14ac:dyDescent="0.2">
      <c r="B249" s="285" t="s">
        <v>1628</v>
      </c>
      <c r="C249" s="202"/>
      <c r="D249" s="204" t="s">
        <v>1629</v>
      </c>
      <c r="E249" s="204" t="s">
        <v>1630</v>
      </c>
      <c r="F249" s="205">
        <f t="shared" ref="F249:F255" si="15">SUM(G249*1.21)</f>
        <v>7260</v>
      </c>
      <c r="G249" s="205">
        <v>6000</v>
      </c>
      <c r="H249" s="286">
        <v>7612986204636</v>
      </c>
    </row>
    <row r="250" spans="2:8" s="201" customFormat="1" ht="15" customHeight="1" thickBot="1" x14ac:dyDescent="0.25">
      <c r="B250" s="353" t="s">
        <v>1631</v>
      </c>
      <c r="C250" s="275"/>
      <c r="D250" s="276" t="s">
        <v>1632</v>
      </c>
      <c r="E250" s="276" t="s">
        <v>1633</v>
      </c>
      <c r="F250" s="222">
        <f t="shared" si="15"/>
        <v>7260</v>
      </c>
      <c r="G250" s="222">
        <v>6000</v>
      </c>
      <c r="H250" s="354">
        <v>7612986204643</v>
      </c>
    </row>
    <row r="251" spans="2:8" s="201" customFormat="1" ht="15" customHeight="1" thickBot="1" x14ac:dyDescent="0.25">
      <c r="B251" s="417" t="s">
        <v>2900</v>
      </c>
      <c r="C251" s="521"/>
      <c r="D251" s="416" t="s">
        <v>1634</v>
      </c>
      <c r="E251" s="416" t="s">
        <v>2701</v>
      </c>
      <c r="F251" s="262">
        <f t="shared" ref="F251" si="16">SUM(G251*1.21)</f>
        <v>7381</v>
      </c>
      <c r="G251" s="262">
        <v>6100</v>
      </c>
      <c r="H251" s="624">
        <v>7612981560751</v>
      </c>
    </row>
    <row r="252" spans="2:8" s="201" customFormat="1" ht="15" customHeight="1" x14ac:dyDescent="0.2">
      <c r="B252" s="237" t="s">
        <v>2608</v>
      </c>
      <c r="C252" s="202"/>
      <c r="D252" s="204" t="s">
        <v>2389</v>
      </c>
      <c r="E252" s="204" t="s">
        <v>2391</v>
      </c>
      <c r="F252" s="205">
        <f t="shared" si="15"/>
        <v>7986</v>
      </c>
      <c r="G252" s="205">
        <v>6600</v>
      </c>
      <c r="H252" s="238">
        <v>7612986258967</v>
      </c>
    </row>
    <row r="253" spans="2:8" s="201" customFormat="1" ht="15" customHeight="1" thickBot="1" x14ac:dyDescent="0.25">
      <c r="B253" s="221" t="s">
        <v>2609</v>
      </c>
      <c r="C253" s="275"/>
      <c r="D253" s="276" t="s">
        <v>2390</v>
      </c>
      <c r="E253" s="276" t="s">
        <v>2392</v>
      </c>
      <c r="F253" s="222">
        <f t="shared" si="15"/>
        <v>7986</v>
      </c>
      <c r="G253" s="348">
        <v>6600</v>
      </c>
      <c r="H253" s="308">
        <v>7612986259575</v>
      </c>
    </row>
    <row r="254" spans="2:8" s="201" customFormat="1" ht="15" customHeight="1" x14ac:dyDescent="0.2">
      <c r="B254" s="244" t="s">
        <v>2610</v>
      </c>
      <c r="C254" s="267"/>
      <c r="D254" s="203" t="s">
        <v>2395</v>
      </c>
      <c r="E254" s="203" t="s">
        <v>2393</v>
      </c>
      <c r="F254" s="245">
        <f t="shared" si="15"/>
        <v>8470</v>
      </c>
      <c r="G254" s="245">
        <v>7000</v>
      </c>
      <c r="H254" s="246">
        <v>7612986258936</v>
      </c>
    </row>
    <row r="255" spans="2:8" s="201" customFormat="1" ht="15" customHeight="1" thickBot="1" x14ac:dyDescent="0.25">
      <c r="B255" s="270" t="s">
        <v>2611</v>
      </c>
      <c r="C255" s="260"/>
      <c r="D255" s="261" t="s">
        <v>2396</v>
      </c>
      <c r="E255" s="261" t="s">
        <v>2394</v>
      </c>
      <c r="F255" s="262">
        <f t="shared" si="15"/>
        <v>8470</v>
      </c>
      <c r="G255" s="262">
        <v>7000</v>
      </c>
      <c r="H255" s="223">
        <v>7612986259025</v>
      </c>
    </row>
    <row r="256" spans="2:8" ht="15" customHeight="1" thickBot="1" x14ac:dyDescent="0.3">
      <c r="H256" s="266"/>
    </row>
    <row r="257" spans="2:8" s="201" customFormat="1" ht="15" customHeight="1" x14ac:dyDescent="0.2">
      <c r="B257" s="285" t="s">
        <v>1635</v>
      </c>
      <c r="C257" s="202"/>
      <c r="D257" s="204" t="s">
        <v>1636</v>
      </c>
      <c r="E257" s="204" t="s">
        <v>1637</v>
      </c>
      <c r="F257" s="205">
        <f t="shared" ref="F257:F263" si="17">SUM(G257*1.21)</f>
        <v>7502</v>
      </c>
      <c r="G257" s="205">
        <v>6200</v>
      </c>
      <c r="H257" s="286">
        <v>7612986204667</v>
      </c>
    </row>
    <row r="258" spans="2:8" s="201" customFormat="1" ht="15" customHeight="1" thickBot="1" x14ac:dyDescent="0.25">
      <c r="B258" s="325" t="s">
        <v>1638</v>
      </c>
      <c r="C258" s="255"/>
      <c r="D258" s="241" t="s">
        <v>1639</v>
      </c>
      <c r="E258" s="241" t="s">
        <v>1640</v>
      </c>
      <c r="F258" s="242">
        <f t="shared" si="17"/>
        <v>7502</v>
      </c>
      <c r="G258" s="242">
        <v>6200</v>
      </c>
      <c r="H258" s="326">
        <v>7612986204674</v>
      </c>
    </row>
    <row r="259" spans="2:8" s="201" customFormat="1" ht="15" customHeight="1" thickBot="1" x14ac:dyDescent="0.25">
      <c r="B259" s="625" t="s">
        <v>2918</v>
      </c>
      <c r="C259" s="520"/>
      <c r="D259" s="421" t="s">
        <v>1641</v>
      </c>
      <c r="E259" s="421" t="s">
        <v>2702</v>
      </c>
      <c r="F259" s="422">
        <f t="shared" ref="F259" si="18">SUM(G259*1.21)</f>
        <v>7623</v>
      </c>
      <c r="G259" s="422">
        <v>6300</v>
      </c>
      <c r="H259" s="626">
        <v>7612981560775</v>
      </c>
    </row>
    <row r="260" spans="2:8" s="201" customFormat="1" ht="15" customHeight="1" x14ac:dyDescent="0.2">
      <c r="B260" s="237" t="s">
        <v>2612</v>
      </c>
      <c r="C260" s="202"/>
      <c r="D260" s="317" t="s">
        <v>2397</v>
      </c>
      <c r="E260" s="204" t="s">
        <v>2399</v>
      </c>
      <c r="F260" s="205">
        <f t="shared" si="17"/>
        <v>7986</v>
      </c>
      <c r="G260" s="205">
        <v>6600</v>
      </c>
      <c r="H260" s="238">
        <v>7612986258974</v>
      </c>
    </row>
    <row r="261" spans="2:8" s="201" customFormat="1" ht="15" customHeight="1" thickBot="1" x14ac:dyDescent="0.25">
      <c r="B261" s="221" t="s">
        <v>2613</v>
      </c>
      <c r="C261" s="275"/>
      <c r="D261" s="276" t="s">
        <v>2398</v>
      </c>
      <c r="E261" s="276" t="s">
        <v>2400</v>
      </c>
      <c r="F261" s="222">
        <f t="shared" si="17"/>
        <v>7986</v>
      </c>
      <c r="G261" s="348">
        <v>6600</v>
      </c>
      <c r="H261" s="308">
        <v>7612986259605</v>
      </c>
    </row>
    <row r="262" spans="2:8" s="201" customFormat="1" ht="15" customHeight="1" x14ac:dyDescent="0.2">
      <c r="B262" s="342" t="s">
        <v>2614</v>
      </c>
      <c r="C262" s="414"/>
      <c r="D262" s="352" t="s">
        <v>2401</v>
      </c>
      <c r="E262" s="343" t="s">
        <v>2403</v>
      </c>
      <c r="F262" s="344">
        <f t="shared" si="17"/>
        <v>8712</v>
      </c>
      <c r="G262" s="344">
        <v>7200</v>
      </c>
      <c r="H262" s="345">
        <v>7612986258981</v>
      </c>
    </row>
    <row r="263" spans="2:8" s="201" customFormat="1" ht="15" customHeight="1" thickBot="1" x14ac:dyDescent="0.25">
      <c r="B263" s="270" t="s">
        <v>2615</v>
      </c>
      <c r="C263" s="260"/>
      <c r="D263" s="261" t="s">
        <v>2402</v>
      </c>
      <c r="E263" s="261" t="s">
        <v>2404</v>
      </c>
      <c r="F263" s="262">
        <f t="shared" si="17"/>
        <v>8712</v>
      </c>
      <c r="G263" s="262">
        <v>7200</v>
      </c>
      <c r="H263" s="223">
        <v>7612986259049</v>
      </c>
    </row>
    <row r="264" spans="2:8" ht="15" customHeight="1" thickBot="1" x14ac:dyDescent="0.3">
      <c r="H264" s="266"/>
    </row>
    <row r="265" spans="2:8" s="201" customFormat="1" ht="15" customHeight="1" x14ac:dyDescent="0.2">
      <c r="B265" s="285" t="s">
        <v>1642</v>
      </c>
      <c r="C265" s="202"/>
      <c r="D265" s="204" t="s">
        <v>1643</v>
      </c>
      <c r="E265" s="204" t="s">
        <v>1644</v>
      </c>
      <c r="F265" s="205">
        <f t="shared" ref="F265:F271" si="19">SUM(G265*1.21)</f>
        <v>7744</v>
      </c>
      <c r="G265" s="205">
        <v>6400</v>
      </c>
      <c r="H265" s="286">
        <v>7612986204698</v>
      </c>
    </row>
    <row r="266" spans="2:8" s="201" customFormat="1" ht="15" customHeight="1" thickBot="1" x14ac:dyDescent="0.25">
      <c r="B266" s="353" t="s">
        <v>1645</v>
      </c>
      <c r="C266" s="275"/>
      <c r="D266" s="276" t="s">
        <v>1646</v>
      </c>
      <c r="E266" s="276" t="s">
        <v>1647</v>
      </c>
      <c r="F266" s="222">
        <f t="shared" si="19"/>
        <v>7744</v>
      </c>
      <c r="G266" s="222">
        <v>6400</v>
      </c>
      <c r="H266" s="354">
        <v>7612986205404</v>
      </c>
    </row>
    <row r="267" spans="2:8" s="201" customFormat="1" ht="15" customHeight="1" thickBot="1" x14ac:dyDescent="0.25">
      <c r="B267" s="625" t="s">
        <v>2919</v>
      </c>
      <c r="C267" s="520"/>
      <c r="D267" s="421" t="s">
        <v>1648</v>
      </c>
      <c r="E267" s="421" t="s">
        <v>2703</v>
      </c>
      <c r="F267" s="262">
        <f t="shared" ref="F267" si="20">SUM(G267*1.21)</f>
        <v>7986</v>
      </c>
      <c r="G267" s="262">
        <v>6600</v>
      </c>
      <c r="H267" s="626">
        <v>7612981782399</v>
      </c>
    </row>
    <row r="268" spans="2:8" s="201" customFormat="1" ht="15" customHeight="1" x14ac:dyDescent="0.2">
      <c r="B268" s="418" t="s">
        <v>2616</v>
      </c>
      <c r="C268" s="522"/>
      <c r="D268" s="419" t="s">
        <v>2405</v>
      </c>
      <c r="E268" s="419" t="s">
        <v>2407</v>
      </c>
      <c r="F268" s="271">
        <f t="shared" si="19"/>
        <v>8470</v>
      </c>
      <c r="G268" s="271">
        <v>7000</v>
      </c>
      <c r="H268" s="420">
        <v>7612986259636</v>
      </c>
    </row>
    <row r="269" spans="2:8" s="201" customFormat="1" ht="15" customHeight="1" thickBot="1" x14ac:dyDescent="0.25">
      <c r="B269" s="240" t="s">
        <v>2617</v>
      </c>
      <c r="C269" s="255"/>
      <c r="D269" s="241" t="s">
        <v>2406</v>
      </c>
      <c r="E269" s="241" t="s">
        <v>2408</v>
      </c>
      <c r="F269" s="242">
        <f t="shared" si="19"/>
        <v>8470</v>
      </c>
      <c r="G269" s="242">
        <v>7000</v>
      </c>
      <c r="H269" s="243">
        <v>7612986259100</v>
      </c>
    </row>
    <row r="270" spans="2:8" s="201" customFormat="1" ht="15" customHeight="1" x14ac:dyDescent="0.2">
      <c r="B270" s="244" t="s">
        <v>2618</v>
      </c>
      <c r="C270" s="267"/>
      <c r="D270" s="203" t="s">
        <v>2409</v>
      </c>
      <c r="E270" s="203" t="s">
        <v>2411</v>
      </c>
      <c r="F270" s="245">
        <f t="shared" si="19"/>
        <v>8954</v>
      </c>
      <c r="G270" s="245">
        <v>7400</v>
      </c>
      <c r="H270" s="246">
        <v>7612986259063</v>
      </c>
    </row>
    <row r="271" spans="2:8" s="201" customFormat="1" ht="15" customHeight="1" thickBot="1" x14ac:dyDescent="0.25">
      <c r="B271" s="270" t="s">
        <v>2619</v>
      </c>
      <c r="C271" s="260"/>
      <c r="D271" s="261" t="s">
        <v>2410</v>
      </c>
      <c r="E271" s="261" t="s">
        <v>2412</v>
      </c>
      <c r="F271" s="262">
        <f t="shared" si="19"/>
        <v>8954</v>
      </c>
      <c r="G271" s="262">
        <v>7400</v>
      </c>
      <c r="H271" s="223">
        <v>7612986259070</v>
      </c>
    </row>
    <row r="272" spans="2:8" ht="15" customHeight="1" thickBot="1" x14ac:dyDescent="0.3">
      <c r="H272" s="266"/>
    </row>
    <row r="273" spans="2:9" s="201" customFormat="1" ht="15" customHeight="1" x14ac:dyDescent="0.2">
      <c r="B273" s="285" t="s">
        <v>1649</v>
      </c>
      <c r="C273" s="202"/>
      <c r="D273" s="300" t="s">
        <v>1650</v>
      </c>
      <c r="E273" s="300" t="s">
        <v>1651</v>
      </c>
      <c r="F273" s="205">
        <f t="shared" ref="F273:F281" si="21">SUM(G273*1.21)</f>
        <v>7260</v>
      </c>
      <c r="G273" s="205">
        <v>6000</v>
      </c>
      <c r="H273" s="286">
        <v>7612986205428</v>
      </c>
      <c r="I273" s="658"/>
    </row>
    <row r="274" spans="2:9" s="201" customFormat="1" ht="15" customHeight="1" x14ac:dyDescent="0.2">
      <c r="B274" s="216" t="s">
        <v>1652</v>
      </c>
      <c r="C274" s="207"/>
      <c r="D274" s="218" t="s">
        <v>1653</v>
      </c>
      <c r="E274" s="218" t="s">
        <v>1654</v>
      </c>
      <c r="F274" s="210">
        <f t="shared" si="21"/>
        <v>7260</v>
      </c>
      <c r="G274" s="210">
        <v>6000</v>
      </c>
      <c r="H274" s="289">
        <v>7612986205435</v>
      </c>
      <c r="I274" s="658"/>
    </row>
    <row r="275" spans="2:9" s="201" customFormat="1" ht="15" customHeight="1" thickBot="1" x14ac:dyDescent="0.25">
      <c r="B275" s="353" t="s">
        <v>1655</v>
      </c>
      <c r="C275" s="275"/>
      <c r="D275" s="306" t="s">
        <v>1656</v>
      </c>
      <c r="E275" s="306" t="s">
        <v>1657</v>
      </c>
      <c r="F275" s="222">
        <f t="shared" si="21"/>
        <v>7260</v>
      </c>
      <c r="G275" s="222">
        <v>6000</v>
      </c>
      <c r="H275" s="354">
        <v>7612986205442</v>
      </c>
      <c r="I275" s="658"/>
    </row>
    <row r="276" spans="2:9" s="201" customFormat="1" ht="15" customHeight="1" thickBot="1" x14ac:dyDescent="0.25">
      <c r="B276" s="662" t="s">
        <v>2920</v>
      </c>
      <c r="C276" s="521"/>
      <c r="D276" s="663" t="s">
        <v>3335</v>
      </c>
      <c r="E276" s="663" t="s">
        <v>2704</v>
      </c>
      <c r="F276" s="346">
        <f t="shared" ref="F276" si="22">SUM(G276*1.21)</f>
        <v>7623</v>
      </c>
      <c r="G276" s="346">
        <v>6300</v>
      </c>
      <c r="H276" s="664">
        <v>7612985175524</v>
      </c>
    </row>
    <row r="277" spans="2:9" s="201" customFormat="1" ht="15" customHeight="1" x14ac:dyDescent="0.2">
      <c r="B277" s="237" t="s">
        <v>2620</v>
      </c>
      <c r="C277" s="202"/>
      <c r="D277" s="204" t="s">
        <v>2413</v>
      </c>
      <c r="E277" s="204" t="s">
        <v>2415</v>
      </c>
      <c r="F277" s="205">
        <f t="shared" si="21"/>
        <v>7865</v>
      </c>
      <c r="G277" s="205">
        <v>6500</v>
      </c>
      <c r="H277" s="238">
        <v>7612986259209</v>
      </c>
    </row>
    <row r="278" spans="2:9" s="201" customFormat="1" ht="15" customHeight="1" thickBot="1" x14ac:dyDescent="0.25">
      <c r="B278" s="240" t="s">
        <v>2621</v>
      </c>
      <c r="C278" s="255"/>
      <c r="D278" s="241" t="s">
        <v>2414</v>
      </c>
      <c r="E278" s="241" t="s">
        <v>2416</v>
      </c>
      <c r="F278" s="242">
        <f t="shared" si="21"/>
        <v>7865</v>
      </c>
      <c r="G278" s="242">
        <v>6500</v>
      </c>
      <c r="H278" s="243">
        <v>7612986259698</v>
      </c>
    </row>
    <row r="279" spans="2:9" s="201" customFormat="1" ht="15" customHeight="1" x14ac:dyDescent="0.2">
      <c r="B279" s="244" t="s">
        <v>2622</v>
      </c>
      <c r="C279" s="267"/>
      <c r="D279" s="203" t="s">
        <v>2417</v>
      </c>
      <c r="E279" s="203" t="s">
        <v>2420</v>
      </c>
      <c r="F279" s="245">
        <f t="shared" si="21"/>
        <v>8712</v>
      </c>
      <c r="G279" s="245">
        <v>7200</v>
      </c>
      <c r="H279" s="246">
        <v>7612986259162</v>
      </c>
    </row>
    <row r="280" spans="2:9" s="201" customFormat="1" ht="15" customHeight="1" x14ac:dyDescent="0.2">
      <c r="B280" s="247" t="s">
        <v>2623</v>
      </c>
      <c r="C280" s="258"/>
      <c r="D280" s="208" t="s">
        <v>2418</v>
      </c>
      <c r="E280" s="208" t="s">
        <v>2421</v>
      </c>
      <c r="F280" s="248">
        <f t="shared" si="21"/>
        <v>8712</v>
      </c>
      <c r="G280" s="248">
        <v>7200</v>
      </c>
      <c r="H280" s="220">
        <v>7612986259179</v>
      </c>
    </row>
    <row r="281" spans="2:9" s="201" customFormat="1" ht="15" customHeight="1" thickBot="1" x14ac:dyDescent="0.25">
      <c r="B281" s="270" t="s">
        <v>2624</v>
      </c>
      <c r="C281" s="260"/>
      <c r="D281" s="261" t="s">
        <v>2419</v>
      </c>
      <c r="E281" s="261" t="s">
        <v>2422</v>
      </c>
      <c r="F281" s="262">
        <f t="shared" si="21"/>
        <v>8712</v>
      </c>
      <c r="G281" s="262">
        <v>7200</v>
      </c>
      <c r="H281" s="223">
        <v>7612986259674</v>
      </c>
    </row>
    <row r="282" spans="2:9" ht="15" customHeight="1" thickBot="1" x14ac:dyDescent="0.3">
      <c r="C282" s="523"/>
      <c r="D282" s="294"/>
      <c r="E282" s="296"/>
      <c r="F282" s="284"/>
      <c r="G282" s="284"/>
      <c r="H282" s="266"/>
    </row>
    <row r="283" spans="2:9" s="201" customFormat="1" ht="15" customHeight="1" x14ac:dyDescent="0.2">
      <c r="B283" s="285" t="s">
        <v>1658</v>
      </c>
      <c r="C283" s="202"/>
      <c r="D283" s="300" t="s">
        <v>1659</v>
      </c>
      <c r="E283" s="300" t="s">
        <v>1660</v>
      </c>
      <c r="F283" s="205">
        <f t="shared" ref="F283:F291" si="23">SUM(G283*1.21)</f>
        <v>7381</v>
      </c>
      <c r="G283" s="412">
        <v>6100</v>
      </c>
      <c r="H283" s="286">
        <v>7612986205480</v>
      </c>
      <c r="I283" s="658"/>
    </row>
    <row r="284" spans="2:9" s="201" customFormat="1" ht="15" customHeight="1" x14ac:dyDescent="0.2">
      <c r="B284" s="216" t="s">
        <v>1661</v>
      </c>
      <c r="C284" s="207"/>
      <c r="D284" s="218" t="s">
        <v>1662</v>
      </c>
      <c r="E284" s="218" t="s">
        <v>1663</v>
      </c>
      <c r="F284" s="210">
        <f t="shared" si="23"/>
        <v>7381</v>
      </c>
      <c r="G284" s="210">
        <v>6100</v>
      </c>
      <c r="H284" s="289">
        <v>7612986205497</v>
      </c>
      <c r="I284" s="658"/>
    </row>
    <row r="285" spans="2:9" s="201" customFormat="1" ht="15" customHeight="1" thickBot="1" x14ac:dyDescent="0.25">
      <c r="B285" s="353" t="s">
        <v>1664</v>
      </c>
      <c r="C285" s="275"/>
      <c r="D285" s="306" t="s">
        <v>1665</v>
      </c>
      <c r="E285" s="306" t="s">
        <v>1666</v>
      </c>
      <c r="F285" s="222">
        <f t="shared" si="23"/>
        <v>7381</v>
      </c>
      <c r="G285" s="348">
        <v>6100</v>
      </c>
      <c r="H285" s="354">
        <v>7612986205503</v>
      </c>
      <c r="I285" s="658"/>
    </row>
    <row r="286" spans="2:9" s="201" customFormat="1" ht="15" customHeight="1" thickBot="1" x14ac:dyDescent="0.25">
      <c r="B286" s="627" t="s">
        <v>2921</v>
      </c>
      <c r="C286" s="520"/>
      <c r="D286" s="423" t="s">
        <v>3336</v>
      </c>
      <c r="E286" s="423" t="s">
        <v>2705</v>
      </c>
      <c r="F286" s="262">
        <f t="shared" ref="F286" si="24">SUM(G286*1.21)</f>
        <v>7744</v>
      </c>
      <c r="G286" s="347">
        <v>6400</v>
      </c>
      <c r="H286" s="624">
        <v>7612981560676</v>
      </c>
    </row>
    <row r="287" spans="2:9" s="201" customFormat="1" ht="15" customHeight="1" x14ac:dyDescent="0.2">
      <c r="B287" s="237" t="s">
        <v>2625</v>
      </c>
      <c r="C287" s="202"/>
      <c r="D287" s="424" t="s">
        <v>2424</v>
      </c>
      <c r="E287" s="328" t="s">
        <v>2425</v>
      </c>
      <c r="F287" s="205">
        <f t="shared" si="23"/>
        <v>7986</v>
      </c>
      <c r="G287" s="205">
        <v>6600</v>
      </c>
      <c r="H287" s="238">
        <v>7612986258950</v>
      </c>
    </row>
    <row r="288" spans="2:9" s="201" customFormat="1" ht="15" customHeight="1" thickBot="1" x14ac:dyDescent="0.25">
      <c r="B288" s="240" t="s">
        <v>2626</v>
      </c>
      <c r="C288" s="255"/>
      <c r="D288" s="241" t="s">
        <v>2423</v>
      </c>
      <c r="E288" s="241" t="s">
        <v>2426</v>
      </c>
      <c r="F288" s="242">
        <f t="shared" si="23"/>
        <v>7986</v>
      </c>
      <c r="G288" s="242">
        <v>6600</v>
      </c>
      <c r="H288" s="243">
        <v>7612986259759</v>
      </c>
    </row>
    <row r="289" spans="2:9" s="201" customFormat="1" ht="15" customHeight="1" x14ac:dyDescent="0.2">
      <c r="B289" s="244" t="s">
        <v>2627</v>
      </c>
      <c r="C289" s="267"/>
      <c r="D289" s="203" t="s">
        <v>2427</v>
      </c>
      <c r="E289" s="327" t="s">
        <v>2430</v>
      </c>
      <c r="F289" s="245">
        <f t="shared" si="23"/>
        <v>8833</v>
      </c>
      <c r="G289" s="245">
        <v>7300</v>
      </c>
      <c r="H289" s="246">
        <v>7612986259445</v>
      </c>
    </row>
    <row r="290" spans="2:9" s="201" customFormat="1" ht="15" customHeight="1" x14ac:dyDescent="0.2">
      <c r="B290" s="247" t="s">
        <v>2628</v>
      </c>
      <c r="C290" s="258"/>
      <c r="D290" s="208" t="s">
        <v>2428</v>
      </c>
      <c r="E290" s="208" t="s">
        <v>2431</v>
      </c>
      <c r="F290" s="248">
        <f t="shared" si="23"/>
        <v>8833</v>
      </c>
      <c r="G290" s="248">
        <v>7300</v>
      </c>
      <c r="H290" s="220">
        <v>7612986258806</v>
      </c>
    </row>
    <row r="291" spans="2:9" s="201" customFormat="1" ht="15" customHeight="1" thickBot="1" x14ac:dyDescent="0.25">
      <c r="B291" s="270" t="s">
        <v>2629</v>
      </c>
      <c r="C291" s="260"/>
      <c r="D291" s="261" t="s">
        <v>2429</v>
      </c>
      <c r="E291" s="261" t="s">
        <v>2432</v>
      </c>
      <c r="F291" s="262">
        <f t="shared" si="23"/>
        <v>8833</v>
      </c>
      <c r="G291" s="262">
        <v>7300</v>
      </c>
      <c r="H291" s="223">
        <v>7612986259735</v>
      </c>
    </row>
    <row r="292" spans="2:9" s="201" customFormat="1" ht="15" customHeight="1" thickBot="1" x14ac:dyDescent="0.25">
      <c r="B292" s="280"/>
      <c r="C292" s="281"/>
      <c r="D292" s="282"/>
      <c r="E292" s="283"/>
      <c r="F292" s="284"/>
      <c r="G292" s="284"/>
      <c r="H292" s="269"/>
    </row>
    <row r="293" spans="2:9" s="201" customFormat="1" ht="15" customHeight="1" x14ac:dyDescent="0.2">
      <c r="B293" s="285" t="s">
        <v>1667</v>
      </c>
      <c r="C293" s="202"/>
      <c r="D293" s="329" t="s">
        <v>1668</v>
      </c>
      <c r="E293" s="330" t="s">
        <v>1669</v>
      </c>
      <c r="F293" s="205">
        <f t="shared" ref="F293:F301" si="25">SUM(G293*1.21)</f>
        <v>7623</v>
      </c>
      <c r="G293" s="412">
        <v>6300</v>
      </c>
      <c r="H293" s="286">
        <v>7612986205541</v>
      </c>
      <c r="I293" s="658"/>
    </row>
    <row r="294" spans="2:9" s="201" customFormat="1" ht="15" customHeight="1" x14ac:dyDescent="0.2">
      <c r="B294" s="216" t="s">
        <v>1670</v>
      </c>
      <c r="C294" s="207"/>
      <c r="D294" s="331" t="s">
        <v>1671</v>
      </c>
      <c r="E294" s="215" t="s">
        <v>1672</v>
      </c>
      <c r="F294" s="210">
        <f t="shared" si="25"/>
        <v>7623</v>
      </c>
      <c r="G294" s="210">
        <v>6300</v>
      </c>
      <c r="H294" s="289">
        <v>7612986205558</v>
      </c>
      <c r="I294" s="658"/>
    </row>
    <row r="295" spans="2:9" s="201" customFormat="1" ht="15" customHeight="1" thickBot="1" x14ac:dyDescent="0.25">
      <c r="B295" s="325" t="s">
        <v>1673</v>
      </c>
      <c r="C295" s="255"/>
      <c r="D295" s="241" t="s">
        <v>1674</v>
      </c>
      <c r="E295" s="332" t="s">
        <v>1675</v>
      </c>
      <c r="F295" s="242">
        <f t="shared" si="25"/>
        <v>7623</v>
      </c>
      <c r="G295" s="415">
        <v>6300</v>
      </c>
      <c r="H295" s="326">
        <v>7612986205565</v>
      </c>
      <c r="I295" s="658"/>
    </row>
    <row r="296" spans="2:9" s="201" customFormat="1" ht="15" customHeight="1" thickBot="1" x14ac:dyDescent="0.25">
      <c r="B296" s="628" t="s">
        <v>2922</v>
      </c>
      <c r="C296" s="520"/>
      <c r="D296" s="425" t="s">
        <v>1676</v>
      </c>
      <c r="E296" s="426" t="s">
        <v>2706</v>
      </c>
      <c r="F296" s="422">
        <f>SUM(G296*1.21)</f>
        <v>7865</v>
      </c>
      <c r="G296" s="422">
        <v>6500</v>
      </c>
      <c r="H296" s="624">
        <v>7612985855884</v>
      </c>
    </row>
    <row r="297" spans="2:9" s="201" customFormat="1" ht="15" customHeight="1" x14ac:dyDescent="0.2">
      <c r="B297" s="237" t="s">
        <v>2630</v>
      </c>
      <c r="C297" s="202"/>
      <c r="D297" s="329" t="s">
        <v>2433</v>
      </c>
      <c r="E297" s="330" t="s">
        <v>2435</v>
      </c>
      <c r="F297" s="205">
        <f t="shared" si="25"/>
        <v>7986</v>
      </c>
      <c r="G297" s="205">
        <v>6600</v>
      </c>
      <c r="H297" s="238">
        <v>7612986259360</v>
      </c>
    </row>
    <row r="298" spans="2:9" s="201" customFormat="1" ht="15" customHeight="1" thickBot="1" x14ac:dyDescent="0.25">
      <c r="B298" s="240" t="s">
        <v>2631</v>
      </c>
      <c r="C298" s="255"/>
      <c r="D298" s="337" t="s">
        <v>2434</v>
      </c>
      <c r="E298" s="332" t="s">
        <v>2436</v>
      </c>
      <c r="F298" s="242">
        <f t="shared" si="25"/>
        <v>7986</v>
      </c>
      <c r="G298" s="242">
        <v>6600</v>
      </c>
      <c r="H298" s="243">
        <v>7612986259810</v>
      </c>
    </row>
    <row r="299" spans="2:9" s="201" customFormat="1" ht="15" customHeight="1" x14ac:dyDescent="0.2">
      <c r="B299" s="244" t="s">
        <v>2632</v>
      </c>
      <c r="C299" s="267"/>
      <c r="D299" s="333" t="s">
        <v>2437</v>
      </c>
      <c r="E299" s="334" t="s">
        <v>2440</v>
      </c>
      <c r="F299" s="245">
        <f t="shared" si="25"/>
        <v>8954</v>
      </c>
      <c r="G299" s="245">
        <v>7400</v>
      </c>
      <c r="H299" s="246">
        <v>7612986259322</v>
      </c>
    </row>
    <row r="300" spans="2:9" s="201" customFormat="1" ht="15" customHeight="1" x14ac:dyDescent="0.2">
      <c r="B300" s="247" t="s">
        <v>2633</v>
      </c>
      <c r="C300" s="258"/>
      <c r="D300" s="214" t="s">
        <v>2438</v>
      </c>
      <c r="E300" s="427" t="s">
        <v>2441</v>
      </c>
      <c r="F300" s="248">
        <f t="shared" si="25"/>
        <v>8954</v>
      </c>
      <c r="G300" s="248">
        <v>7400</v>
      </c>
      <c r="H300" s="220">
        <v>7612986259339</v>
      </c>
    </row>
    <row r="301" spans="2:9" s="201" customFormat="1" ht="15" customHeight="1" thickBot="1" x14ac:dyDescent="0.25">
      <c r="B301" s="270" t="s">
        <v>2634</v>
      </c>
      <c r="C301" s="260"/>
      <c r="D301" s="428" t="s">
        <v>2439</v>
      </c>
      <c r="E301" s="429" t="s">
        <v>2442</v>
      </c>
      <c r="F301" s="262">
        <f t="shared" si="25"/>
        <v>8954</v>
      </c>
      <c r="G301" s="262">
        <v>7400</v>
      </c>
      <c r="H301" s="223">
        <v>7612986259797</v>
      </c>
    </row>
    <row r="302" spans="2:9" ht="15" customHeight="1" thickBot="1" x14ac:dyDescent="0.3">
      <c r="H302" s="266"/>
    </row>
    <row r="303" spans="2:9" s="201" customFormat="1" ht="15" customHeight="1" x14ac:dyDescent="0.2">
      <c r="B303" s="285" t="s">
        <v>1677</v>
      </c>
      <c r="C303" s="202"/>
      <c r="D303" s="328" t="s">
        <v>1678</v>
      </c>
      <c r="E303" s="330" t="s">
        <v>1679</v>
      </c>
      <c r="F303" s="205">
        <f t="shared" ref="F303:F311" si="26">SUM(G303*1.21)</f>
        <v>7744</v>
      </c>
      <c r="G303" s="412">
        <v>6400</v>
      </c>
      <c r="H303" s="286">
        <v>7612986205602</v>
      </c>
    </row>
    <row r="304" spans="2:9" s="201" customFormat="1" ht="15" customHeight="1" x14ac:dyDescent="0.2">
      <c r="B304" s="216" t="s">
        <v>1680</v>
      </c>
      <c r="C304" s="207"/>
      <c r="D304" s="335" t="s">
        <v>1681</v>
      </c>
      <c r="E304" s="215" t="s">
        <v>1682</v>
      </c>
      <c r="F304" s="210">
        <f t="shared" si="26"/>
        <v>7744</v>
      </c>
      <c r="G304" s="210">
        <v>6400</v>
      </c>
      <c r="H304" s="289">
        <v>7612986205619</v>
      </c>
    </row>
    <row r="305" spans="2:8" s="201" customFormat="1" ht="15" customHeight="1" thickBot="1" x14ac:dyDescent="0.25">
      <c r="B305" s="336" t="s">
        <v>1683</v>
      </c>
      <c r="C305" s="255"/>
      <c r="D305" s="337" t="s">
        <v>1684</v>
      </c>
      <c r="E305" s="332" t="s">
        <v>1685</v>
      </c>
      <c r="F305" s="242">
        <f>SUM(G305*1.21)</f>
        <v>7744</v>
      </c>
      <c r="G305" s="415">
        <v>6400</v>
      </c>
      <c r="H305" s="256">
        <v>7612986205626</v>
      </c>
    </row>
    <row r="306" spans="2:8" s="201" customFormat="1" ht="15" customHeight="1" thickBot="1" x14ac:dyDescent="0.25">
      <c r="B306" s="665" t="s">
        <v>2923</v>
      </c>
      <c r="C306" s="520"/>
      <c r="D306" s="425" t="s">
        <v>1686</v>
      </c>
      <c r="E306" s="426" t="s">
        <v>2707</v>
      </c>
      <c r="F306" s="422">
        <f>SUM(G306*1.21)</f>
        <v>7865</v>
      </c>
      <c r="G306" s="422">
        <v>6500</v>
      </c>
      <c r="H306" s="626">
        <v>7612985856140</v>
      </c>
    </row>
    <row r="307" spans="2:8" s="201" customFormat="1" ht="15" customHeight="1" x14ac:dyDescent="0.2">
      <c r="B307" s="237" t="s">
        <v>2635</v>
      </c>
      <c r="C307" s="202"/>
      <c r="D307" s="328" t="s">
        <v>2443</v>
      </c>
      <c r="E307" s="330" t="s">
        <v>2445</v>
      </c>
      <c r="F307" s="205">
        <f t="shared" si="26"/>
        <v>7986</v>
      </c>
      <c r="G307" s="205">
        <v>6600</v>
      </c>
      <c r="H307" s="238">
        <v>7612986259414</v>
      </c>
    </row>
    <row r="308" spans="2:8" s="201" customFormat="1" ht="15" customHeight="1" thickBot="1" x14ac:dyDescent="0.25">
      <c r="B308" s="240" t="s">
        <v>2636</v>
      </c>
      <c r="C308" s="255"/>
      <c r="D308" s="338" t="s">
        <v>2444</v>
      </c>
      <c r="E308" s="332" t="s">
        <v>2446</v>
      </c>
      <c r="F308" s="242">
        <f t="shared" si="26"/>
        <v>7986</v>
      </c>
      <c r="G308" s="242">
        <v>6600</v>
      </c>
      <c r="H308" s="243">
        <v>7612986259872</v>
      </c>
    </row>
    <row r="309" spans="2:8" s="201" customFormat="1" ht="15" customHeight="1" x14ac:dyDescent="0.2">
      <c r="B309" s="244" t="s">
        <v>2637</v>
      </c>
      <c r="C309" s="267"/>
      <c r="D309" s="327" t="s">
        <v>2447</v>
      </c>
      <c r="E309" s="334" t="s">
        <v>2450</v>
      </c>
      <c r="F309" s="245">
        <f t="shared" si="26"/>
        <v>8954</v>
      </c>
      <c r="G309" s="245">
        <v>7400</v>
      </c>
      <c r="H309" s="246">
        <v>7612986259377</v>
      </c>
    </row>
    <row r="310" spans="2:8" s="201" customFormat="1" ht="15" customHeight="1" x14ac:dyDescent="0.2">
      <c r="B310" s="247" t="s">
        <v>2638</v>
      </c>
      <c r="C310" s="258"/>
      <c r="D310" s="430" t="s">
        <v>2448</v>
      </c>
      <c r="E310" s="427" t="s">
        <v>2451</v>
      </c>
      <c r="F310" s="248">
        <f t="shared" si="26"/>
        <v>8954</v>
      </c>
      <c r="G310" s="248">
        <v>7400</v>
      </c>
      <c r="H310" s="220">
        <v>7612986259384</v>
      </c>
    </row>
    <row r="311" spans="2:8" s="201" customFormat="1" ht="15" customHeight="1" thickBot="1" x14ac:dyDescent="0.25">
      <c r="B311" s="270" t="s">
        <v>2639</v>
      </c>
      <c r="C311" s="260"/>
      <c r="D311" s="428" t="s">
        <v>2449</v>
      </c>
      <c r="E311" s="429" t="s">
        <v>2452</v>
      </c>
      <c r="F311" s="262">
        <f t="shared" si="26"/>
        <v>8954</v>
      </c>
      <c r="G311" s="262">
        <v>7400</v>
      </c>
      <c r="H311" s="223">
        <v>7612986259858</v>
      </c>
    </row>
    <row r="312" spans="2:8" ht="15" customHeight="1" thickBot="1" x14ac:dyDescent="0.3">
      <c r="H312" s="266"/>
    </row>
    <row r="313" spans="2:8" s="201" customFormat="1" ht="15" customHeight="1" x14ac:dyDescent="0.2">
      <c r="B313" s="285" t="s">
        <v>1687</v>
      </c>
      <c r="C313" s="202"/>
      <c r="D313" s="328" t="s">
        <v>1688</v>
      </c>
      <c r="E313" s="330" t="s">
        <v>1689</v>
      </c>
      <c r="F313" s="205">
        <f t="shared" ref="F313:F319" si="27">SUM(G313*1.21)</f>
        <v>8470</v>
      </c>
      <c r="G313" s="205">
        <v>7000</v>
      </c>
      <c r="H313" s="286">
        <v>7612986205664</v>
      </c>
    </row>
    <row r="314" spans="2:8" s="201" customFormat="1" ht="15" customHeight="1" thickBot="1" x14ac:dyDescent="0.25">
      <c r="B314" s="325" t="s">
        <v>1690</v>
      </c>
      <c r="C314" s="255"/>
      <c r="D314" s="338" t="s">
        <v>1691</v>
      </c>
      <c r="E314" s="332" t="s">
        <v>1692</v>
      </c>
      <c r="F314" s="242">
        <f t="shared" si="27"/>
        <v>8470</v>
      </c>
      <c r="G314" s="242">
        <v>7000</v>
      </c>
      <c r="H314" s="326">
        <v>7612986205671</v>
      </c>
    </row>
    <row r="315" spans="2:8" s="201" customFormat="1" ht="15" customHeight="1" thickBot="1" x14ac:dyDescent="0.25">
      <c r="B315" s="666" t="s">
        <v>2899</v>
      </c>
      <c r="C315" s="520"/>
      <c r="D315" s="431" t="s">
        <v>1693</v>
      </c>
      <c r="E315" s="426" t="s">
        <v>2708</v>
      </c>
      <c r="F315" s="422">
        <f t="shared" ref="F315" si="28">SUM(G315*1.21)</f>
        <v>8712</v>
      </c>
      <c r="G315" s="422">
        <v>7200</v>
      </c>
      <c r="H315" s="626">
        <v>7612985846400</v>
      </c>
    </row>
    <row r="316" spans="2:8" s="201" customFormat="1" ht="15" customHeight="1" x14ac:dyDescent="0.2">
      <c r="B316" s="237" t="s">
        <v>2640</v>
      </c>
      <c r="C316" s="202"/>
      <c r="D316" s="328" t="s">
        <v>2454</v>
      </c>
      <c r="E316" s="330" t="s">
        <v>2455</v>
      </c>
      <c r="F316" s="205">
        <f t="shared" si="27"/>
        <v>8833</v>
      </c>
      <c r="G316" s="205">
        <v>7300</v>
      </c>
      <c r="H316" s="238">
        <v>7612986259285</v>
      </c>
    </row>
    <row r="317" spans="2:8" s="201" customFormat="1" ht="15" customHeight="1" thickBot="1" x14ac:dyDescent="0.25">
      <c r="B317" s="240" t="s">
        <v>2641</v>
      </c>
      <c r="C317" s="255"/>
      <c r="D317" s="338" t="s">
        <v>2453</v>
      </c>
      <c r="E317" s="332" t="s">
        <v>2456</v>
      </c>
      <c r="F317" s="242">
        <f t="shared" si="27"/>
        <v>8833</v>
      </c>
      <c r="G317" s="242">
        <v>7300</v>
      </c>
      <c r="H317" s="243">
        <v>7612986259902</v>
      </c>
    </row>
    <row r="318" spans="2:8" s="201" customFormat="1" ht="15" customHeight="1" x14ac:dyDescent="0.2">
      <c r="B318" s="244" t="s">
        <v>2642</v>
      </c>
      <c r="C318" s="267"/>
      <c r="D318" s="327" t="s">
        <v>2457</v>
      </c>
      <c r="E318" s="334" t="s">
        <v>2459</v>
      </c>
      <c r="F318" s="245">
        <f t="shared" si="27"/>
        <v>9801</v>
      </c>
      <c r="G318" s="245">
        <v>8100</v>
      </c>
      <c r="H318" s="246">
        <v>7612986259469</v>
      </c>
    </row>
    <row r="319" spans="2:8" s="201" customFormat="1" ht="15" customHeight="1" thickBot="1" x14ac:dyDescent="0.25">
      <c r="B319" s="270" t="s">
        <v>2643</v>
      </c>
      <c r="C319" s="260"/>
      <c r="D319" s="667" t="s">
        <v>2458</v>
      </c>
      <c r="E319" s="429" t="s">
        <v>2460</v>
      </c>
      <c r="F319" s="262">
        <f t="shared" si="27"/>
        <v>9801</v>
      </c>
      <c r="G319" s="262">
        <v>8100</v>
      </c>
      <c r="H319" s="223">
        <v>7612986259261</v>
      </c>
    </row>
  </sheetData>
  <mergeCells count="1">
    <mergeCell ref="B3:C3"/>
  </mergeCells>
  <phoneticPr fontId="23" type="noConversion"/>
  <conditionalFormatting sqref="E2:F5 H6">
    <cfRule type="cellIs" dxfId="53" priority="1" stopIfTrue="1" operator="equal">
      <formula>"ideation"</formula>
    </cfRule>
    <cfRule type="cellIs" dxfId="52" priority="2" stopIfTrue="1" operator="equal">
      <formula>"new"</formula>
    </cfRule>
    <cfRule type="cellIs" dxfId="51" priority="3" stopIfTrue="1" operator="equal">
      <formula>"in range"</formula>
    </cfRule>
  </conditionalFormatting>
  <conditionalFormatting sqref="F6">
    <cfRule type="cellIs" dxfId="50" priority="22" stopIfTrue="1" operator="equal">
      <formula>"ideation"</formula>
    </cfRule>
    <cfRule type="cellIs" dxfId="49" priority="23" stopIfTrue="1" operator="equal">
      <formula>"new"</formula>
    </cfRule>
    <cfRule type="cellIs" dxfId="48" priority="24" stopIfTrue="1" operator="equal">
      <formula>"in range"</formula>
    </cfRule>
  </conditionalFormatting>
  <conditionalFormatting sqref="G1:G3">
    <cfRule type="cellIs" dxfId="47" priority="49" stopIfTrue="1" operator="equal">
      <formula>"ideation"</formula>
    </cfRule>
    <cfRule type="cellIs" dxfId="46" priority="50" stopIfTrue="1" operator="equal">
      <formula>"new"</formula>
    </cfRule>
    <cfRule type="cellIs" dxfId="45" priority="51" stopIfTrue="1" operator="equal">
      <formula>"in range"</formula>
    </cfRule>
  </conditionalFormatting>
  <conditionalFormatting sqref="H8:H12 H15:H16 H43:H45 H47:H49 H60:H62 H64:H67 H79:H83 H97:H101 H114:H117 H128 H130:H132 H156 H158:H160 H170 H172:H174 H192 H210 H222 H234 H247 H292">
    <cfRule type="cellIs" dxfId="44" priority="64" stopIfTrue="1" operator="equal">
      <formula>"ideation"</formula>
    </cfRule>
    <cfRule type="cellIs" dxfId="43" priority="65" stopIfTrue="1" operator="equal">
      <formula>"new"</formula>
    </cfRule>
    <cfRule type="cellIs" dxfId="42" priority="66" stopIfTrue="1" operator="equal">
      <formula>"in range"</formula>
    </cfRule>
  </conditionalFormatting>
  <conditionalFormatting sqref="H142">
    <cfRule type="cellIs" dxfId="41" priority="61" stopIfTrue="1" operator="equal">
      <formula>"ideation"</formula>
    </cfRule>
    <cfRule type="cellIs" dxfId="40" priority="62" stopIfTrue="1" operator="equal">
      <formula>"new"</formula>
    </cfRule>
    <cfRule type="cellIs" dxfId="39" priority="63" stopIfTrue="1" operator="equal">
      <formula>"in range"</formula>
    </cfRule>
  </conditionalFormatting>
  <conditionalFormatting sqref="H144:H145">
    <cfRule type="cellIs" dxfId="38" priority="58" stopIfTrue="1" operator="equal">
      <formula>"ideation"</formula>
    </cfRule>
    <cfRule type="cellIs" dxfId="37" priority="59" stopIfTrue="1" operator="equal">
      <formula>"new"</formula>
    </cfRule>
    <cfRule type="cellIs" dxfId="36" priority="60" stopIfTrue="1" operator="equal">
      <formula>"in range"</formula>
    </cfRule>
  </conditionalFormatting>
  <conditionalFormatting sqref="H251">
    <cfRule type="cellIs" dxfId="35" priority="46" stopIfTrue="1" operator="equal">
      <formula>"ideation"</formula>
    </cfRule>
    <cfRule type="cellIs" dxfId="34" priority="47" stopIfTrue="1" operator="equal">
      <formula>"new"</formula>
    </cfRule>
    <cfRule type="cellIs" dxfId="33" priority="48" stopIfTrue="1" operator="equal">
      <formula>"in range"</formula>
    </cfRule>
  </conditionalFormatting>
  <conditionalFormatting sqref="H259">
    <cfRule type="cellIs" dxfId="32" priority="43" stopIfTrue="1" operator="equal">
      <formula>"ideation"</formula>
    </cfRule>
    <cfRule type="cellIs" dxfId="31" priority="44" stopIfTrue="1" operator="equal">
      <formula>"new"</formula>
    </cfRule>
    <cfRule type="cellIs" dxfId="30" priority="45" stopIfTrue="1" operator="equal">
      <formula>"in range"</formula>
    </cfRule>
  </conditionalFormatting>
  <conditionalFormatting sqref="H267">
    <cfRule type="cellIs" dxfId="29" priority="40" stopIfTrue="1" operator="equal">
      <formula>"ideation"</formula>
    </cfRule>
    <cfRule type="cellIs" dxfId="28" priority="41" stopIfTrue="1" operator="equal">
      <formula>"new"</formula>
    </cfRule>
    <cfRule type="cellIs" dxfId="27" priority="42" stopIfTrue="1" operator="equal">
      <formula>"in range"</formula>
    </cfRule>
  </conditionalFormatting>
  <conditionalFormatting sqref="H276">
    <cfRule type="cellIs" dxfId="26" priority="37" stopIfTrue="1" operator="equal">
      <formula>"ideation"</formula>
    </cfRule>
    <cfRule type="cellIs" dxfId="25" priority="38" stopIfTrue="1" operator="equal">
      <formula>"new"</formula>
    </cfRule>
    <cfRule type="cellIs" dxfId="24" priority="39" stopIfTrue="1" operator="equal">
      <formula>"in range"</formula>
    </cfRule>
  </conditionalFormatting>
  <conditionalFormatting sqref="H286">
    <cfRule type="cellIs" dxfId="23" priority="34" stopIfTrue="1" operator="equal">
      <formula>"ideation"</formula>
    </cfRule>
    <cfRule type="cellIs" dxfId="22" priority="35" stopIfTrue="1" operator="equal">
      <formula>"new"</formula>
    </cfRule>
    <cfRule type="cellIs" dxfId="21" priority="36" stopIfTrue="1" operator="equal">
      <formula>"in range"</formula>
    </cfRule>
  </conditionalFormatting>
  <conditionalFormatting sqref="H296">
    <cfRule type="cellIs" dxfId="20" priority="31" stopIfTrue="1" operator="equal">
      <formula>"ideation"</formula>
    </cfRule>
    <cfRule type="cellIs" dxfId="19" priority="32" stopIfTrue="1" operator="equal">
      <formula>"new"</formula>
    </cfRule>
    <cfRule type="cellIs" dxfId="18" priority="33" stopIfTrue="1" operator="equal">
      <formula>"in range"</formula>
    </cfRule>
  </conditionalFormatting>
  <conditionalFormatting sqref="H305:H306">
    <cfRule type="cellIs" dxfId="17" priority="28" stopIfTrue="1" operator="equal">
      <formula>"ideation"</formula>
    </cfRule>
    <cfRule type="cellIs" dxfId="16" priority="29" stopIfTrue="1" operator="equal">
      <formula>"new"</formula>
    </cfRule>
    <cfRule type="cellIs" dxfId="15" priority="30" stopIfTrue="1" operator="equal">
      <formula>"in range"</formula>
    </cfRule>
  </conditionalFormatting>
  <conditionalFormatting sqref="H315">
    <cfRule type="cellIs" dxfId="14" priority="25" stopIfTrue="1" operator="equal">
      <formula>"ideation"</formula>
    </cfRule>
    <cfRule type="cellIs" dxfId="13" priority="26" stopIfTrue="1" operator="equal">
      <formula>"new"</formula>
    </cfRule>
    <cfRule type="cellIs" dxfId="12" priority="27" stopIfTrue="1" operator="equal">
      <formula>"in range"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6E27-2665-4828-8663-7D3B7DF4A4F2}">
  <sheetPr>
    <outlinePr summaryBelow="0" summaryRight="0"/>
  </sheetPr>
  <dimension ref="A1:I46"/>
  <sheetViews>
    <sheetView topLeftCell="A7" zoomScaleNormal="100" workbookViewId="0">
      <selection activeCell="H18" sqref="H18"/>
    </sheetView>
  </sheetViews>
  <sheetFormatPr defaultColWidth="14.42578125" defaultRowHeight="15" customHeight="1" x14ac:dyDescent="0.25"/>
  <cols>
    <col min="1" max="1" width="19.28515625" style="46" customWidth="1"/>
    <col min="2" max="2" width="40.5703125" style="46" customWidth="1"/>
    <col min="3" max="3" width="30.7109375" style="46" customWidth="1"/>
    <col min="4" max="16384" width="14.42578125" style="46"/>
  </cols>
  <sheetData>
    <row r="1" spans="1:6" ht="18.600000000000001" customHeight="1" x14ac:dyDescent="0.25">
      <c r="A1" s="43"/>
      <c r="B1" s="44"/>
      <c r="C1" s="45"/>
    </row>
    <row r="2" spans="1:6" ht="24.6" customHeight="1" x14ac:dyDescent="0.4">
      <c r="A2" s="1037" t="s">
        <v>3251</v>
      </c>
      <c r="B2" s="1038"/>
      <c r="C2" s="1039"/>
    </row>
    <row r="3" spans="1:6" ht="30.75" customHeight="1" x14ac:dyDescent="0.3">
      <c r="A3" s="48"/>
      <c r="B3" s="47"/>
      <c r="C3" s="45"/>
    </row>
    <row r="4" spans="1:6" ht="15" customHeight="1" x14ac:dyDescent="0.3">
      <c r="A4" s="48"/>
      <c r="B4" s="49"/>
      <c r="C4" s="45"/>
    </row>
    <row r="5" spans="1:6" ht="15" customHeight="1" x14ac:dyDescent="0.25">
      <c r="A5" s="1040" t="s">
        <v>1846</v>
      </c>
      <c r="B5" s="1038"/>
      <c r="C5" s="1039"/>
    </row>
    <row r="6" spans="1:6" ht="28.15" customHeight="1" thickBot="1" x14ac:dyDescent="0.3">
      <c r="A6" s="49"/>
      <c r="B6" s="49"/>
      <c r="C6" s="50"/>
    </row>
    <row r="7" spans="1:6" ht="15" customHeight="1" thickBot="1" x14ac:dyDescent="0.3">
      <c r="A7" s="529" t="s">
        <v>1847</v>
      </c>
      <c r="B7" s="530" t="s">
        <v>1848</v>
      </c>
      <c r="C7" s="531"/>
    </row>
    <row r="8" spans="1:6" s="721" customFormat="1" ht="15" customHeight="1" x14ac:dyDescent="0.2">
      <c r="A8" s="726" t="s">
        <v>3262</v>
      </c>
      <c r="B8" s="727" t="s">
        <v>3264</v>
      </c>
      <c r="C8" s="728" t="s">
        <v>3263</v>
      </c>
      <c r="E8" s="131"/>
      <c r="F8" s="131"/>
    </row>
    <row r="9" spans="1:6" s="721" customFormat="1" ht="15" customHeight="1" x14ac:dyDescent="0.2">
      <c r="A9" s="92" t="s">
        <v>3265</v>
      </c>
      <c r="B9" s="52" t="s">
        <v>3264</v>
      </c>
      <c r="C9" s="729" t="s">
        <v>3266</v>
      </c>
      <c r="E9" s="131"/>
      <c r="F9" s="131"/>
    </row>
    <row r="10" spans="1:6" s="721" customFormat="1" ht="15" customHeight="1" x14ac:dyDescent="0.2">
      <c r="A10" s="92" t="s">
        <v>3267</v>
      </c>
      <c r="B10" s="699" t="s">
        <v>3269</v>
      </c>
      <c r="C10" s="729" t="s">
        <v>3268</v>
      </c>
      <c r="E10" s="722"/>
      <c r="F10" s="131"/>
    </row>
    <row r="11" spans="1:6" s="721" customFormat="1" ht="15" customHeight="1" x14ac:dyDescent="0.2">
      <c r="A11" s="92" t="s">
        <v>3270</v>
      </c>
      <c r="B11" s="699" t="s">
        <v>3272</v>
      </c>
      <c r="C11" s="729" t="s">
        <v>3271</v>
      </c>
      <c r="E11" s="722"/>
      <c r="F11" s="131"/>
    </row>
    <row r="12" spans="1:6" s="721" customFormat="1" ht="15" customHeight="1" x14ac:dyDescent="0.2">
      <c r="A12" s="92" t="s">
        <v>3273</v>
      </c>
      <c r="B12" s="699" t="s">
        <v>3275</v>
      </c>
      <c r="C12" s="729" t="s">
        <v>3274</v>
      </c>
      <c r="E12" s="722"/>
      <c r="F12" s="131"/>
    </row>
    <row r="13" spans="1:6" s="721" customFormat="1" ht="15" customHeight="1" x14ac:dyDescent="0.2">
      <c r="A13" s="92" t="s">
        <v>3276</v>
      </c>
      <c r="B13" s="699" t="s">
        <v>3278</v>
      </c>
      <c r="C13" s="729" t="s">
        <v>3277</v>
      </c>
      <c r="E13" s="722"/>
      <c r="F13" s="131"/>
    </row>
    <row r="14" spans="1:6" s="700" customFormat="1" ht="15" customHeight="1" x14ac:dyDescent="0.25">
      <c r="A14" s="723" t="s">
        <v>1695</v>
      </c>
      <c r="B14" s="213" t="s">
        <v>1696</v>
      </c>
      <c r="C14" s="730" t="s">
        <v>2658</v>
      </c>
    </row>
    <row r="15" spans="1:6" s="700" customFormat="1" ht="15" customHeight="1" x14ac:dyDescent="0.25">
      <c r="A15" s="723" t="s">
        <v>1697</v>
      </c>
      <c r="B15" s="213" t="s">
        <v>1698</v>
      </c>
      <c r="C15" s="730" t="s">
        <v>1699</v>
      </c>
    </row>
    <row r="16" spans="1:6" s="700" customFormat="1" ht="15" customHeight="1" x14ac:dyDescent="0.25">
      <c r="A16" s="723" t="s">
        <v>1700</v>
      </c>
      <c r="B16" s="213" t="s">
        <v>1701</v>
      </c>
      <c r="C16" s="730" t="s">
        <v>2659</v>
      </c>
    </row>
    <row r="17" spans="1:9" s="700" customFormat="1" ht="15" customHeight="1" x14ac:dyDescent="0.25">
      <c r="A17" s="723" t="s">
        <v>1702</v>
      </c>
      <c r="B17" s="213" t="s">
        <v>1703</v>
      </c>
      <c r="C17" s="730" t="s">
        <v>1704</v>
      </c>
    </row>
    <row r="18" spans="1:9" s="700" customFormat="1" ht="15" customHeight="1" x14ac:dyDescent="0.25">
      <c r="A18" s="106" t="s">
        <v>2934</v>
      </c>
      <c r="B18" s="213" t="s">
        <v>1710</v>
      </c>
      <c r="C18" s="730" t="s">
        <v>2661</v>
      </c>
    </row>
    <row r="19" spans="1:9" s="700" customFormat="1" ht="15" customHeight="1" x14ac:dyDescent="0.25">
      <c r="A19" s="106" t="s">
        <v>2935</v>
      </c>
      <c r="B19" s="213" t="s">
        <v>1711</v>
      </c>
      <c r="C19" s="730" t="s">
        <v>1712</v>
      </c>
    </row>
    <row r="20" spans="1:9" s="700" customFormat="1" ht="15" customHeight="1" x14ac:dyDescent="0.25">
      <c r="A20" s="724" t="s">
        <v>1713</v>
      </c>
      <c r="B20" s="331" t="s">
        <v>1714</v>
      </c>
      <c r="C20" s="731" t="s">
        <v>2662</v>
      </c>
    </row>
    <row r="21" spans="1:9" s="700" customFormat="1" ht="15" customHeight="1" x14ac:dyDescent="0.25">
      <c r="A21" s="724" t="s">
        <v>1715</v>
      </c>
      <c r="B21" s="331" t="s">
        <v>1716</v>
      </c>
      <c r="C21" s="731" t="s">
        <v>1717</v>
      </c>
    </row>
    <row r="22" spans="1:9" s="700" customFormat="1" ht="15" customHeight="1" x14ac:dyDescent="0.25">
      <c r="A22" s="724" t="s">
        <v>1718</v>
      </c>
      <c r="B22" s="331" t="s">
        <v>1719</v>
      </c>
      <c r="C22" s="731" t="s">
        <v>2663</v>
      </c>
    </row>
    <row r="23" spans="1:9" s="700" customFormat="1" ht="15" customHeight="1" x14ac:dyDescent="0.25">
      <c r="A23" s="724" t="s">
        <v>1720</v>
      </c>
      <c r="B23" s="331" t="s">
        <v>1721</v>
      </c>
      <c r="C23" s="731" t="s">
        <v>1722</v>
      </c>
    </row>
    <row r="24" spans="1:9" s="700" customFormat="1" ht="15" customHeight="1" x14ac:dyDescent="0.25">
      <c r="A24" s="723" t="s">
        <v>1747</v>
      </c>
      <c r="B24" s="725" t="s">
        <v>1748</v>
      </c>
      <c r="C24" s="730" t="s">
        <v>2664</v>
      </c>
    </row>
    <row r="25" spans="1:9" s="700" customFormat="1" ht="15" customHeight="1" x14ac:dyDescent="0.25">
      <c r="A25" s="723" t="s">
        <v>1749</v>
      </c>
      <c r="B25" s="725" t="s">
        <v>1750</v>
      </c>
      <c r="C25" s="730" t="s">
        <v>1751</v>
      </c>
    </row>
    <row r="26" spans="1:9" s="700" customFormat="1" ht="15" customHeight="1" x14ac:dyDescent="0.25">
      <c r="A26" s="723" t="s">
        <v>1741</v>
      </c>
      <c r="B26" s="213" t="s">
        <v>1742</v>
      </c>
      <c r="C26" s="730" t="s">
        <v>1743</v>
      </c>
    </row>
    <row r="27" spans="1:9" s="700" customFormat="1" ht="15" customHeight="1" x14ac:dyDescent="0.25">
      <c r="A27" s="723" t="s">
        <v>1744</v>
      </c>
      <c r="B27" s="213" t="s">
        <v>1745</v>
      </c>
      <c r="C27" s="730" t="s">
        <v>1746</v>
      </c>
    </row>
    <row r="28" spans="1:9" s="700" customFormat="1" ht="15" customHeight="1" x14ac:dyDescent="0.25">
      <c r="A28" s="723" t="s">
        <v>1723</v>
      </c>
      <c r="B28" s="213" t="s">
        <v>1724</v>
      </c>
      <c r="C28" s="730" t="s">
        <v>1725</v>
      </c>
    </row>
    <row r="29" spans="1:9" s="700" customFormat="1" ht="15" customHeight="1" x14ac:dyDescent="0.25">
      <c r="A29" s="723" t="s">
        <v>1726</v>
      </c>
      <c r="B29" s="213" t="s">
        <v>1727</v>
      </c>
      <c r="C29" s="730" t="s">
        <v>1728</v>
      </c>
    </row>
    <row r="30" spans="1:9" s="710" customFormat="1" ht="15" customHeight="1" x14ac:dyDescent="0.2">
      <c r="A30" s="713" t="s">
        <v>1741</v>
      </c>
      <c r="B30" s="720" t="s">
        <v>1742</v>
      </c>
      <c r="C30" s="771" t="s">
        <v>1743</v>
      </c>
      <c r="F30" s="732"/>
      <c r="G30" s="732"/>
      <c r="H30" s="733"/>
      <c r="I30" s="734"/>
    </row>
    <row r="31" spans="1:9" s="710" customFormat="1" ht="15" customHeight="1" thickBot="1" x14ac:dyDescent="0.25">
      <c r="A31" s="772" t="s">
        <v>1744</v>
      </c>
      <c r="B31" s="743" t="s">
        <v>1745</v>
      </c>
      <c r="C31" s="773" t="s">
        <v>1746</v>
      </c>
      <c r="F31" s="732"/>
      <c r="G31" s="732"/>
      <c r="H31" s="733"/>
      <c r="I31" s="734"/>
    </row>
    <row r="32" spans="1:9" ht="15" customHeight="1" x14ac:dyDescent="0.25">
      <c r="A32" s="56"/>
      <c r="B32" s="56"/>
      <c r="C32" s="57"/>
    </row>
    <row r="33" spans="1:3" ht="15" customHeight="1" x14ac:dyDescent="0.25">
      <c r="A33" s="56"/>
      <c r="B33" s="56"/>
      <c r="C33" s="57"/>
    </row>
    <row r="34" spans="1:3" ht="15" customHeight="1" x14ac:dyDescent="0.25">
      <c r="A34" s="56"/>
      <c r="B34" s="56"/>
      <c r="C34" s="57"/>
    </row>
    <row r="35" spans="1:3" ht="15" customHeight="1" x14ac:dyDescent="0.25">
      <c r="A35" s="56"/>
      <c r="B35" s="56"/>
      <c r="C35" s="57"/>
    </row>
    <row r="36" spans="1:3" ht="15" customHeight="1" x14ac:dyDescent="0.25">
      <c r="A36" s="56"/>
      <c r="B36" s="56"/>
      <c r="C36" s="57"/>
    </row>
    <row r="37" spans="1:3" ht="15" customHeight="1" x14ac:dyDescent="0.25">
      <c r="A37" s="56"/>
      <c r="B37" s="56"/>
      <c r="C37" s="57"/>
    </row>
    <row r="38" spans="1:3" ht="15" customHeight="1" x14ac:dyDescent="0.25">
      <c r="A38" s="56"/>
      <c r="B38" s="56"/>
      <c r="C38" s="57"/>
    </row>
    <row r="39" spans="1:3" ht="15" customHeight="1" x14ac:dyDescent="0.25">
      <c r="A39" s="56"/>
      <c r="B39" s="56"/>
      <c r="C39" s="57"/>
    </row>
    <row r="40" spans="1:3" ht="15" customHeight="1" x14ac:dyDescent="0.25">
      <c r="A40" s="56"/>
      <c r="B40" s="56"/>
      <c r="C40" s="57"/>
    </row>
    <row r="41" spans="1:3" ht="15" customHeight="1" x14ac:dyDescent="0.25">
      <c r="A41" s="56"/>
      <c r="B41" s="61"/>
      <c r="C41" s="57"/>
    </row>
    <row r="42" spans="1:3" ht="15" customHeight="1" x14ac:dyDescent="0.25">
      <c r="A42" s="56"/>
      <c r="B42" s="56"/>
      <c r="C42" s="57"/>
    </row>
    <row r="43" spans="1:3" ht="15" customHeight="1" x14ac:dyDescent="0.25">
      <c r="A43" s="56"/>
      <c r="B43" s="56"/>
      <c r="C43" s="57"/>
    </row>
    <row r="44" spans="1:3" ht="15" customHeight="1" x14ac:dyDescent="0.25">
      <c r="A44" s="58"/>
      <c r="B44" s="59"/>
      <c r="C44" s="57"/>
    </row>
    <row r="45" spans="1:3" ht="15" customHeight="1" x14ac:dyDescent="0.25">
      <c r="A45" s="56"/>
      <c r="B45" s="56"/>
      <c r="C45" s="57"/>
    </row>
    <row r="46" spans="1:3" ht="15" customHeight="1" x14ac:dyDescent="0.25">
      <c r="A46" s="56"/>
      <c r="B46" s="56"/>
      <c r="C46" s="57"/>
    </row>
  </sheetData>
  <mergeCells count="2">
    <mergeCell ref="A2:C2"/>
    <mergeCell ref="A5:C5"/>
  </mergeCells>
  <conditionalFormatting sqref="A32:A43">
    <cfRule type="cellIs" dxfId="11" priority="380" stopIfTrue="1" operator="equal">
      <formula>"ideation"</formula>
    </cfRule>
    <cfRule type="cellIs" dxfId="10" priority="381" stopIfTrue="1" operator="equal">
      <formula>"new"</formula>
    </cfRule>
    <cfRule type="cellIs" dxfId="9" priority="382" stopIfTrue="1" operator="equal">
      <formula>"in range"</formula>
    </cfRule>
  </conditionalFormatting>
  <conditionalFormatting sqref="A45">
    <cfRule type="cellIs" dxfId="8" priority="377" stopIfTrue="1" operator="equal">
      <formula>"ideation"</formula>
    </cfRule>
    <cfRule type="cellIs" dxfId="7" priority="378" stopIfTrue="1" operator="equal">
      <formula>"new"</formula>
    </cfRule>
    <cfRule type="cellIs" dxfId="6" priority="379" stopIfTrue="1" operator="equal">
      <formula>"in range"</formula>
    </cfRule>
  </conditionalFormatting>
  <conditionalFormatting sqref="C32:C46">
    <cfRule type="cellIs" dxfId="5" priority="362" stopIfTrue="1" operator="equal">
      <formula>"ideation"</formula>
    </cfRule>
    <cfRule type="cellIs" dxfId="4" priority="363" stopIfTrue="1" operator="equal">
      <formula>"new"</formula>
    </cfRule>
    <cfRule type="cellIs" dxfId="3" priority="364" stopIfTrue="1" operator="equal">
      <formula>"in range"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45F8-120B-4BF5-A5A8-C205A4CCB4E7}">
  <sheetPr>
    <tabColor rgb="FFFFFF00"/>
  </sheetPr>
  <dimension ref="A1:H107"/>
  <sheetViews>
    <sheetView topLeftCell="A7" zoomScale="85" zoomScaleNormal="85" workbookViewId="0">
      <selection activeCell="N9" sqref="N9"/>
    </sheetView>
  </sheetViews>
  <sheetFormatPr defaultColWidth="8.7109375" defaultRowHeight="15" x14ac:dyDescent="0.25"/>
  <cols>
    <col min="1" max="1" width="14.28515625" style="494" customWidth="1"/>
    <col min="2" max="2" width="19.5703125" style="494" customWidth="1"/>
    <col min="3" max="3" width="51.28515625" style="494" customWidth="1"/>
    <col min="4" max="4" width="15.28515625" style="495" customWidth="1"/>
    <col min="5" max="5" width="14.42578125" style="494" customWidth="1"/>
    <col min="6" max="6" width="18" style="519" customWidth="1"/>
    <col min="7" max="7" width="14.28515625" style="496" customWidth="1"/>
    <col min="8" max="8" width="14.28515625" style="497" customWidth="1"/>
    <col min="9" max="16384" width="8.7109375" style="448"/>
  </cols>
  <sheetData>
    <row r="1" spans="1:8" ht="19.5" customHeight="1" x14ac:dyDescent="0.4">
      <c r="A1" s="442"/>
      <c r="B1" s="443"/>
      <c r="C1" s="444"/>
      <c r="D1" s="444"/>
      <c r="E1" s="445"/>
      <c r="F1" s="517"/>
      <c r="G1" s="446"/>
      <c r="H1" s="447"/>
    </row>
    <row r="2" spans="1:8" ht="36" x14ac:dyDescent="0.55000000000000004">
      <c r="A2" s="449" t="s">
        <v>3279</v>
      </c>
      <c r="B2" s="450"/>
      <c r="C2" s="450"/>
      <c r="D2" s="451"/>
      <c r="E2" s="452"/>
      <c r="F2" s="517"/>
      <c r="G2" s="446"/>
      <c r="H2" s="447"/>
    </row>
    <row r="3" spans="1:8" ht="28.5" customHeight="1" x14ac:dyDescent="0.55000000000000004">
      <c r="A3" s="453"/>
      <c r="B3" s="450"/>
      <c r="C3" s="454" t="s">
        <v>3280</v>
      </c>
      <c r="D3" s="451"/>
      <c r="E3" s="452"/>
      <c r="F3" s="517"/>
      <c r="G3" s="446"/>
      <c r="H3" s="447"/>
    </row>
    <row r="4" spans="1:8" ht="14.25" customHeight="1" thickBot="1" x14ac:dyDescent="0.6">
      <c r="A4" s="455"/>
      <c r="B4" s="450"/>
      <c r="C4" s="450"/>
      <c r="D4" s="451"/>
      <c r="E4" s="452"/>
      <c r="F4" s="517"/>
      <c r="G4" s="446"/>
      <c r="H4" s="447"/>
    </row>
    <row r="5" spans="1:8" ht="59.25" customHeight="1" x14ac:dyDescent="0.2">
      <c r="A5" s="609" t="s">
        <v>0</v>
      </c>
      <c r="B5" s="610"/>
      <c r="C5" s="611" t="s">
        <v>1</v>
      </c>
      <c r="D5" s="612" t="s">
        <v>1753</v>
      </c>
      <c r="E5" s="613" t="s">
        <v>6</v>
      </c>
      <c r="F5" s="613" t="s">
        <v>5</v>
      </c>
      <c r="G5" s="614" t="s">
        <v>1754</v>
      </c>
      <c r="H5" s="615" t="s">
        <v>1755</v>
      </c>
    </row>
    <row r="6" spans="1:8" ht="15" customHeight="1" thickBot="1" x14ac:dyDescent="0.25">
      <c r="A6" s="616"/>
      <c r="B6" s="617"/>
      <c r="C6" s="618"/>
      <c r="D6" s="619"/>
      <c r="E6" s="620"/>
      <c r="F6" s="621"/>
      <c r="G6" s="622"/>
      <c r="H6" s="623"/>
    </row>
    <row r="7" spans="1:8" ht="15" customHeight="1" thickBot="1" x14ac:dyDescent="0.25">
      <c r="A7" s="572"/>
      <c r="B7" s="573"/>
      <c r="C7" s="572"/>
      <c r="D7" s="574"/>
      <c r="E7" s="575"/>
      <c r="F7" s="576"/>
      <c r="G7" s="577"/>
      <c r="H7" s="578"/>
    </row>
    <row r="8" spans="1:8" s="456" customFormat="1" ht="15" customHeight="1" thickBot="1" x14ac:dyDescent="0.25">
      <c r="A8" s="552"/>
      <c r="B8" s="553"/>
      <c r="C8" s="559" t="s">
        <v>1756</v>
      </c>
      <c r="D8" s="554"/>
      <c r="E8" s="555"/>
      <c r="F8" s="556"/>
      <c r="G8" s="557"/>
      <c r="H8" s="558"/>
    </row>
    <row r="9" spans="1:8" s="456" customFormat="1" ht="15" customHeight="1" x14ac:dyDescent="0.2">
      <c r="A9" s="560" t="s">
        <v>1757</v>
      </c>
      <c r="B9" s="462"/>
      <c r="C9" s="463" t="s">
        <v>1758</v>
      </c>
      <c r="D9" s="561">
        <v>37900</v>
      </c>
      <c r="E9" s="465">
        <f t="shared" ref="E9:E15" si="0">SUM(D9*1.21)</f>
        <v>45859</v>
      </c>
      <c r="F9" s="562">
        <v>7612985834797</v>
      </c>
      <c r="G9" s="466">
        <v>54.15</v>
      </c>
      <c r="H9" s="563">
        <f t="shared" ref="H9:H14" si="1">SUM(G9*1.21)</f>
        <v>65.521500000000003</v>
      </c>
    </row>
    <row r="10" spans="1:8" s="456" customFormat="1" ht="15" customHeight="1" x14ac:dyDescent="0.2">
      <c r="A10" s="536" t="s">
        <v>1759</v>
      </c>
      <c r="B10" s="467"/>
      <c r="C10" s="468" t="s">
        <v>1760</v>
      </c>
      <c r="D10" s="537">
        <v>22500</v>
      </c>
      <c r="E10" s="470">
        <f t="shared" si="0"/>
        <v>27225</v>
      </c>
      <c r="F10" s="538">
        <v>7612985834810</v>
      </c>
      <c r="G10" s="471">
        <v>54.15</v>
      </c>
      <c r="H10" s="539">
        <f t="shared" si="1"/>
        <v>65.521500000000003</v>
      </c>
    </row>
    <row r="11" spans="1:8" s="456" customFormat="1" ht="15" customHeight="1" x14ac:dyDescent="0.2">
      <c r="A11" s="536" t="s">
        <v>1761</v>
      </c>
      <c r="B11" s="467"/>
      <c r="C11" s="468" t="s">
        <v>1762</v>
      </c>
      <c r="D11" s="537">
        <v>20800</v>
      </c>
      <c r="E11" s="470">
        <f t="shared" si="0"/>
        <v>25168</v>
      </c>
      <c r="F11" s="538">
        <v>7612985785099</v>
      </c>
      <c r="G11" s="471">
        <v>54.15</v>
      </c>
      <c r="H11" s="539">
        <f t="shared" si="1"/>
        <v>65.521500000000003</v>
      </c>
    </row>
    <row r="12" spans="1:8" s="456" customFormat="1" ht="15" customHeight="1" x14ac:dyDescent="0.2">
      <c r="A12" s="536" t="s">
        <v>1763</v>
      </c>
      <c r="B12" s="467"/>
      <c r="C12" s="468" t="s">
        <v>1764</v>
      </c>
      <c r="D12" s="537">
        <v>39600</v>
      </c>
      <c r="E12" s="470">
        <f t="shared" si="0"/>
        <v>47916</v>
      </c>
      <c r="F12" s="538">
        <v>7612985834803</v>
      </c>
      <c r="G12" s="471">
        <v>54.15</v>
      </c>
      <c r="H12" s="539">
        <f t="shared" si="1"/>
        <v>65.521500000000003</v>
      </c>
    </row>
    <row r="13" spans="1:8" s="456" customFormat="1" ht="15" customHeight="1" x14ac:dyDescent="0.2">
      <c r="A13" s="536" t="s">
        <v>1765</v>
      </c>
      <c r="B13" s="467"/>
      <c r="C13" s="468" t="s">
        <v>1766</v>
      </c>
      <c r="D13" s="537">
        <v>22800</v>
      </c>
      <c r="E13" s="470">
        <f t="shared" si="0"/>
        <v>27588</v>
      </c>
      <c r="F13" s="538">
        <v>7612985834827</v>
      </c>
      <c r="G13" s="471">
        <v>54.15</v>
      </c>
      <c r="H13" s="539">
        <f t="shared" si="1"/>
        <v>65.521500000000003</v>
      </c>
    </row>
    <row r="14" spans="1:8" s="456" customFormat="1" ht="15" customHeight="1" x14ac:dyDescent="0.2">
      <c r="A14" s="536" t="s">
        <v>1767</v>
      </c>
      <c r="B14" s="467"/>
      <c r="C14" s="468" t="s">
        <v>1768</v>
      </c>
      <c r="D14" s="537">
        <v>20600</v>
      </c>
      <c r="E14" s="470">
        <f t="shared" si="0"/>
        <v>24926</v>
      </c>
      <c r="F14" s="538">
        <v>7612985785204</v>
      </c>
      <c r="G14" s="471">
        <v>54.15</v>
      </c>
      <c r="H14" s="539">
        <f t="shared" si="1"/>
        <v>65.521500000000003</v>
      </c>
    </row>
    <row r="15" spans="1:8" s="456" customFormat="1" ht="15" customHeight="1" thickBot="1" x14ac:dyDescent="0.25">
      <c r="A15" s="564" t="s">
        <v>1769</v>
      </c>
      <c r="B15" s="540" t="s">
        <v>1752</v>
      </c>
      <c r="C15" s="492" t="s">
        <v>1770</v>
      </c>
      <c r="D15" s="541">
        <v>400</v>
      </c>
      <c r="E15" s="476">
        <f t="shared" si="0"/>
        <v>484</v>
      </c>
      <c r="F15" s="542">
        <v>7612985884884</v>
      </c>
      <c r="G15" s="477">
        <v>54.15</v>
      </c>
      <c r="H15" s="543"/>
    </row>
    <row r="16" spans="1:8" s="456" customFormat="1" ht="15" customHeight="1" thickBot="1" x14ac:dyDescent="0.25">
      <c r="A16" s="545"/>
      <c r="B16" s="546"/>
      <c r="C16" s="545"/>
      <c r="D16" s="571"/>
      <c r="E16" s="548"/>
      <c r="F16" s="567"/>
      <c r="G16" s="550"/>
      <c r="H16" s="551"/>
    </row>
    <row r="17" spans="1:8" s="456" customFormat="1" ht="15" customHeight="1" thickBot="1" x14ac:dyDescent="0.25">
      <c r="A17" s="545"/>
      <c r="B17" s="545"/>
      <c r="C17" s="565" t="s">
        <v>1772</v>
      </c>
      <c r="D17" s="547"/>
      <c r="E17" s="548"/>
      <c r="F17" s="549"/>
      <c r="G17" s="550"/>
      <c r="H17" s="551"/>
    </row>
    <row r="18" spans="1:8" s="456" customFormat="1" ht="15" customHeight="1" x14ac:dyDescent="0.2">
      <c r="A18" s="462" t="s">
        <v>1773</v>
      </c>
      <c r="B18" s="463"/>
      <c r="C18" s="463" t="s">
        <v>1774</v>
      </c>
      <c r="D18" s="464">
        <v>14300</v>
      </c>
      <c r="E18" s="465">
        <f>SUM(D18*1.21)</f>
        <v>17303</v>
      </c>
      <c r="F18" s="562">
        <v>7612985785044</v>
      </c>
      <c r="G18" s="466">
        <v>54.15</v>
      </c>
      <c r="H18" s="563">
        <f>SUM(G18*1.21)</f>
        <v>65.521500000000003</v>
      </c>
    </row>
    <row r="19" spans="1:8" s="456" customFormat="1" ht="15" customHeight="1" x14ac:dyDescent="0.2">
      <c r="A19" s="467" t="s">
        <v>1775</v>
      </c>
      <c r="B19" s="468"/>
      <c r="C19" s="468" t="s">
        <v>1776</v>
      </c>
      <c r="D19" s="469">
        <v>13400</v>
      </c>
      <c r="E19" s="470">
        <f>SUM(D19*1.21)</f>
        <v>16214</v>
      </c>
      <c r="F19" s="538">
        <v>7612985785068</v>
      </c>
      <c r="G19" s="471">
        <v>54.15</v>
      </c>
      <c r="H19" s="539">
        <f>SUM(G19*1.21)</f>
        <v>65.521500000000003</v>
      </c>
    </row>
    <row r="20" spans="1:8" s="42" customFormat="1" ht="15" customHeight="1" x14ac:dyDescent="0.2">
      <c r="A20" s="790" t="s">
        <v>2727</v>
      </c>
      <c r="B20" s="478"/>
      <c r="C20" s="791" t="s">
        <v>2728</v>
      </c>
      <c r="D20" s="792">
        <v>13400</v>
      </c>
      <c r="E20" s="793">
        <f>SUM(D20*1.21)</f>
        <v>16214</v>
      </c>
      <c r="F20" s="794">
        <v>7612986423068</v>
      </c>
      <c r="G20" s="795">
        <v>54.15</v>
      </c>
      <c r="H20" s="796">
        <f>SUM(G20*1.21)</f>
        <v>65.521500000000003</v>
      </c>
    </row>
    <row r="21" spans="1:8" s="456" customFormat="1" ht="15" customHeight="1" thickBot="1" x14ac:dyDescent="0.25">
      <c r="A21" s="491" t="s">
        <v>1777</v>
      </c>
      <c r="B21" s="570" t="s">
        <v>1752</v>
      </c>
      <c r="C21" s="492" t="s">
        <v>1778</v>
      </c>
      <c r="D21" s="475">
        <v>400</v>
      </c>
      <c r="E21" s="476">
        <f>SUM(D21*1.21)</f>
        <v>484</v>
      </c>
      <c r="F21" s="542">
        <v>7612985883337</v>
      </c>
      <c r="G21" s="477" t="s">
        <v>1771</v>
      </c>
      <c r="H21" s="543"/>
    </row>
    <row r="22" spans="1:8" s="456" customFormat="1" ht="15" customHeight="1" thickBot="1" x14ac:dyDescent="0.25">
      <c r="A22" s="545"/>
      <c r="B22" s="546"/>
      <c r="C22" s="545"/>
      <c r="D22" s="547"/>
      <c r="E22" s="548"/>
      <c r="F22" s="567"/>
      <c r="G22" s="550"/>
      <c r="H22" s="551"/>
    </row>
    <row r="23" spans="1:8" s="456" customFormat="1" ht="15" customHeight="1" thickBot="1" x14ac:dyDescent="0.25">
      <c r="A23" s="545"/>
      <c r="B23" s="545"/>
      <c r="C23" s="499" t="s">
        <v>1779</v>
      </c>
      <c r="D23" s="547"/>
      <c r="E23" s="548"/>
      <c r="F23" s="549"/>
      <c r="G23" s="550"/>
      <c r="H23" s="551"/>
    </row>
    <row r="24" spans="1:8" s="456" customFormat="1" ht="15" customHeight="1" x14ac:dyDescent="0.2">
      <c r="A24" s="500" t="s">
        <v>1780</v>
      </c>
      <c r="B24" s="501"/>
      <c r="C24" s="501" t="s">
        <v>1781</v>
      </c>
      <c r="D24" s="502">
        <v>12800</v>
      </c>
      <c r="E24" s="503">
        <f>SUM(D24*1.21)</f>
        <v>15488</v>
      </c>
      <c r="F24" s="562">
        <v>7612985784375</v>
      </c>
      <c r="G24" s="466">
        <v>54.15</v>
      </c>
      <c r="H24" s="586">
        <f>SUM(G24*1.21)</f>
        <v>65.521500000000003</v>
      </c>
    </row>
    <row r="25" spans="1:8" s="456" customFormat="1" ht="15" customHeight="1" x14ac:dyDescent="0.2">
      <c r="A25" s="457" t="s">
        <v>1782</v>
      </c>
      <c r="B25" s="458"/>
      <c r="C25" s="458" t="s">
        <v>1783</v>
      </c>
      <c r="D25" s="459">
        <v>12300</v>
      </c>
      <c r="E25" s="460">
        <f>SUM(D25*1.21)</f>
        <v>14883</v>
      </c>
      <c r="F25" s="538">
        <v>7612985784382</v>
      </c>
      <c r="G25" s="471">
        <v>54.15</v>
      </c>
      <c r="H25" s="587">
        <f>SUM(G25*1.21)</f>
        <v>65.521500000000003</v>
      </c>
    </row>
    <row r="26" spans="1:8" s="456" customFormat="1" ht="15" customHeight="1" x14ac:dyDescent="0.2">
      <c r="A26" s="457" t="s">
        <v>1784</v>
      </c>
      <c r="B26" s="458"/>
      <c r="C26" s="458" t="s">
        <v>1785</v>
      </c>
      <c r="D26" s="459">
        <v>10700</v>
      </c>
      <c r="E26" s="460">
        <f>SUM(D26*1.21)</f>
        <v>12947</v>
      </c>
      <c r="F26" s="538">
        <v>7612985804400</v>
      </c>
      <c r="G26" s="471">
        <v>54.15</v>
      </c>
      <c r="H26" s="587">
        <f>SUM(G26*1.21)</f>
        <v>65.521500000000003</v>
      </c>
    </row>
    <row r="27" spans="1:8" s="456" customFormat="1" ht="15" customHeight="1" thickBot="1" x14ac:dyDescent="0.25">
      <c r="A27" s="515" t="s">
        <v>1777</v>
      </c>
      <c r="B27" s="568" t="s">
        <v>1752</v>
      </c>
      <c r="C27" s="516" t="s">
        <v>1778</v>
      </c>
      <c r="D27" s="493">
        <v>400</v>
      </c>
      <c r="E27" s="461">
        <f>SUM(D27*1.21)</f>
        <v>484</v>
      </c>
      <c r="F27" s="542">
        <v>7612985883337</v>
      </c>
      <c r="G27" s="477" t="s">
        <v>1771</v>
      </c>
      <c r="H27" s="588"/>
    </row>
    <row r="28" spans="1:8" s="456" customFormat="1" ht="15" customHeight="1" thickBot="1" x14ac:dyDescent="0.25">
      <c r="A28" s="545"/>
      <c r="B28" s="546"/>
      <c r="C28" s="545"/>
      <c r="D28" s="547"/>
      <c r="E28" s="548"/>
      <c r="F28" s="549"/>
      <c r="G28" s="550"/>
      <c r="H28" s="551"/>
    </row>
    <row r="29" spans="1:8" s="456" customFormat="1" ht="15" customHeight="1" thickBot="1" x14ac:dyDescent="0.25">
      <c r="A29" s="545"/>
      <c r="B29" s="545"/>
      <c r="C29" s="499" t="s">
        <v>1786</v>
      </c>
      <c r="D29" s="547"/>
      <c r="E29" s="548"/>
      <c r="F29" s="549"/>
      <c r="G29" s="550"/>
      <c r="H29" s="551"/>
    </row>
    <row r="30" spans="1:8" s="456" customFormat="1" ht="15" customHeight="1" x14ac:dyDescent="0.2">
      <c r="A30" s="500" t="s">
        <v>1787</v>
      </c>
      <c r="B30" s="501"/>
      <c r="C30" s="501" t="s">
        <v>1788</v>
      </c>
      <c r="D30" s="502">
        <v>21900</v>
      </c>
      <c r="E30" s="503">
        <f>SUM(D30*1.21)</f>
        <v>26499</v>
      </c>
      <c r="F30" s="562">
        <v>7612985785235</v>
      </c>
      <c r="G30" s="466">
        <v>12.26</v>
      </c>
      <c r="H30" s="586">
        <f>SUM(G30*1.21)</f>
        <v>14.8346</v>
      </c>
    </row>
    <row r="31" spans="1:8" s="456" customFormat="1" ht="15" customHeight="1" thickBot="1" x14ac:dyDescent="0.25">
      <c r="A31" s="515" t="s">
        <v>1789</v>
      </c>
      <c r="B31" s="579"/>
      <c r="C31" s="516" t="s">
        <v>1790</v>
      </c>
      <c r="D31" s="493">
        <v>22300</v>
      </c>
      <c r="E31" s="461">
        <f>SUM(D31*1.21)</f>
        <v>26983</v>
      </c>
      <c r="F31" s="542">
        <v>7612985930550</v>
      </c>
      <c r="G31" s="477">
        <v>12.26</v>
      </c>
      <c r="H31" s="588">
        <f>SUM(G31*1.21)</f>
        <v>14.8346</v>
      </c>
    </row>
    <row r="32" spans="1:8" s="456" customFormat="1" ht="15" customHeight="1" thickBot="1" x14ac:dyDescent="0.25">
      <c r="A32" s="545"/>
      <c r="B32" s="545"/>
      <c r="C32" s="545"/>
      <c r="D32" s="547"/>
      <c r="E32" s="548"/>
      <c r="F32" s="567"/>
      <c r="G32" s="550"/>
      <c r="H32" s="551"/>
    </row>
    <row r="33" spans="1:8" s="456" customFormat="1" ht="15" customHeight="1" thickBot="1" x14ac:dyDescent="0.25">
      <c r="A33" s="545"/>
      <c r="B33" s="545"/>
      <c r="C33" s="581" t="s">
        <v>1791</v>
      </c>
      <c r="D33" s="547"/>
      <c r="E33" s="548"/>
      <c r="F33" s="549"/>
      <c r="G33" s="550"/>
      <c r="H33" s="551"/>
    </row>
    <row r="34" spans="1:8" s="456" customFormat="1" ht="15" customHeight="1" x14ac:dyDescent="0.2">
      <c r="A34" s="462" t="s">
        <v>1792</v>
      </c>
      <c r="B34" s="463"/>
      <c r="C34" s="463" t="s">
        <v>1793</v>
      </c>
      <c r="D34" s="464">
        <v>44600</v>
      </c>
      <c r="E34" s="465">
        <f>SUM(D34*1.21)</f>
        <v>53966</v>
      </c>
      <c r="F34" s="562">
        <v>7612985906999</v>
      </c>
      <c r="G34" s="466">
        <v>12.26</v>
      </c>
      <c r="H34" s="563">
        <f>SUM(G34*1.21)</f>
        <v>14.8346</v>
      </c>
    </row>
    <row r="35" spans="1:8" s="456" customFormat="1" ht="15" customHeight="1" thickBot="1" x14ac:dyDescent="0.25">
      <c r="A35" s="473" t="s">
        <v>2887</v>
      </c>
      <c r="B35" s="498"/>
      <c r="C35" s="474" t="s">
        <v>2888</v>
      </c>
      <c r="D35" s="475">
        <v>47500</v>
      </c>
      <c r="E35" s="476">
        <f>SUM(D35*1.21)</f>
        <v>57475</v>
      </c>
      <c r="F35" s="542">
        <v>7612986232868</v>
      </c>
      <c r="G35" s="477">
        <v>12.26</v>
      </c>
      <c r="H35" s="543">
        <f>SUM(G35*1.21)</f>
        <v>14.8346</v>
      </c>
    </row>
    <row r="36" spans="1:8" s="456" customFormat="1" ht="15" customHeight="1" thickBot="1" x14ac:dyDescent="0.25">
      <c r="A36" s="580"/>
      <c r="B36" s="546"/>
      <c r="C36" s="580"/>
      <c r="D36" s="547"/>
      <c r="E36" s="548"/>
      <c r="F36" s="567"/>
      <c r="G36" s="550"/>
      <c r="H36" s="551"/>
    </row>
    <row r="37" spans="1:8" thickBot="1" x14ac:dyDescent="0.25">
      <c r="A37" s="545"/>
      <c r="B37" s="545"/>
      <c r="C37" s="581" t="s">
        <v>2889</v>
      </c>
      <c r="D37" s="547"/>
      <c r="E37" s="548"/>
      <c r="F37" s="549"/>
      <c r="G37" s="550"/>
      <c r="H37" s="551"/>
    </row>
    <row r="38" spans="1:8" ht="14.25" x14ac:dyDescent="0.2">
      <c r="A38" s="504" t="s">
        <v>2723</v>
      </c>
      <c r="B38" s="593"/>
      <c r="C38" s="505" t="s">
        <v>2724</v>
      </c>
      <c r="D38" s="464">
        <v>43000</v>
      </c>
      <c r="E38" s="465">
        <f>SUM(D38*1.21)</f>
        <v>52030</v>
      </c>
      <c r="F38" s="589">
        <v>7612986414448</v>
      </c>
      <c r="G38" s="466">
        <v>25.65</v>
      </c>
      <c r="H38" s="563">
        <f>SUM(G38*1.21)</f>
        <v>31.036499999999997</v>
      </c>
    </row>
    <row r="39" spans="1:8" thickBot="1" x14ac:dyDescent="0.25">
      <c r="A39" s="473" t="s">
        <v>2725</v>
      </c>
      <c r="B39" s="498"/>
      <c r="C39" s="474" t="s">
        <v>2726</v>
      </c>
      <c r="D39" s="475">
        <v>44000</v>
      </c>
      <c r="E39" s="476">
        <f>SUM(D39*1.21)</f>
        <v>53240</v>
      </c>
      <c r="F39" s="590">
        <v>7612986414455</v>
      </c>
      <c r="G39" s="477">
        <v>25.65</v>
      </c>
      <c r="H39" s="543">
        <f>SUM(G39*1.21)</f>
        <v>31.036499999999997</v>
      </c>
    </row>
    <row r="40" spans="1:8" s="456" customFormat="1" ht="15" customHeight="1" thickBot="1" x14ac:dyDescent="0.25">
      <c r="A40" s="545"/>
      <c r="B40" s="545"/>
      <c r="C40" s="545"/>
      <c r="D40" s="547"/>
      <c r="E40" s="548"/>
      <c r="F40" s="567"/>
      <c r="G40" s="550"/>
      <c r="H40" s="551"/>
    </row>
    <row r="41" spans="1:8" s="456" customFormat="1" ht="15" customHeight="1" thickBot="1" x14ac:dyDescent="0.25">
      <c r="A41" s="545"/>
      <c r="B41" s="545"/>
      <c r="C41" s="581" t="s">
        <v>1794</v>
      </c>
      <c r="D41" s="547"/>
      <c r="E41" s="548"/>
      <c r="F41" s="549"/>
      <c r="G41" s="550"/>
      <c r="H41" s="551"/>
    </row>
    <row r="42" spans="1:8" s="456" customFormat="1" ht="15" customHeight="1" x14ac:dyDescent="0.2">
      <c r="A42" s="582" t="s">
        <v>1795</v>
      </c>
      <c r="B42" s="583"/>
      <c r="C42" s="583" t="s">
        <v>1796</v>
      </c>
      <c r="D42" s="584">
        <v>15700</v>
      </c>
      <c r="E42" s="585">
        <f>SUM(D42*1.21)</f>
        <v>18997</v>
      </c>
      <c r="F42" s="562">
        <v>7612985813570</v>
      </c>
      <c r="G42" s="466">
        <v>12.26</v>
      </c>
      <c r="H42" s="591">
        <f>SUM(G42*1.21)</f>
        <v>14.8346</v>
      </c>
    </row>
    <row r="43" spans="1:8" s="456" customFormat="1" ht="15" customHeight="1" thickBot="1" x14ac:dyDescent="0.25">
      <c r="A43" s="480" t="s">
        <v>1797</v>
      </c>
      <c r="B43" s="579"/>
      <c r="C43" s="481" t="s">
        <v>1798</v>
      </c>
      <c r="D43" s="482">
        <v>15700</v>
      </c>
      <c r="E43" s="483">
        <f>SUM(D43*1.21)</f>
        <v>18997</v>
      </c>
      <c r="F43" s="542">
        <v>7612985969697</v>
      </c>
      <c r="G43" s="477">
        <v>12.26</v>
      </c>
      <c r="H43" s="592">
        <f>SUM(G43*1.21)</f>
        <v>14.8346</v>
      </c>
    </row>
    <row r="44" spans="1:8" s="456" customFormat="1" ht="15" customHeight="1" thickBot="1" x14ac:dyDescent="0.25">
      <c r="A44" s="545"/>
      <c r="B44" s="545"/>
      <c r="C44" s="545"/>
      <c r="D44" s="547"/>
      <c r="E44" s="548"/>
      <c r="F44" s="567"/>
      <c r="G44" s="550"/>
      <c r="H44" s="551"/>
    </row>
    <row r="45" spans="1:8" s="456" customFormat="1" ht="15" customHeight="1" thickBot="1" x14ac:dyDescent="0.25">
      <c r="A45" s="545"/>
      <c r="B45" s="545"/>
      <c r="C45" s="581" t="s">
        <v>1799</v>
      </c>
      <c r="D45" s="547"/>
      <c r="E45" s="548"/>
      <c r="F45" s="549"/>
      <c r="G45" s="550"/>
      <c r="H45" s="551"/>
    </row>
    <row r="46" spans="1:8" s="456" customFormat="1" ht="15" customHeight="1" x14ac:dyDescent="0.2">
      <c r="A46" s="797" t="s">
        <v>1800</v>
      </c>
      <c r="B46" s="798"/>
      <c r="C46" s="798" t="s">
        <v>1801</v>
      </c>
      <c r="D46" s="799">
        <v>10600</v>
      </c>
      <c r="E46" s="800">
        <f>SUM(D46*1.21)</f>
        <v>12826</v>
      </c>
      <c r="F46" s="801">
        <v>7612981685522</v>
      </c>
      <c r="G46" s="802">
        <v>12.26</v>
      </c>
      <c r="H46" s="803">
        <f>SUM(G46*1.21)</f>
        <v>14.8346</v>
      </c>
    </row>
    <row r="47" spans="1:8" s="456" customFormat="1" ht="15" customHeight="1" x14ac:dyDescent="0.2">
      <c r="A47" s="467" t="s">
        <v>1802</v>
      </c>
      <c r="B47" s="468"/>
      <c r="C47" s="468" t="s">
        <v>1803</v>
      </c>
      <c r="D47" s="469">
        <v>10700</v>
      </c>
      <c r="E47" s="470">
        <f>SUM(D47*1.21)</f>
        <v>12947</v>
      </c>
      <c r="F47" s="538">
        <v>7612985906982</v>
      </c>
      <c r="G47" s="471">
        <v>12.26</v>
      </c>
      <c r="H47" s="539">
        <f>SUM(G47*1.21)</f>
        <v>14.8346</v>
      </c>
    </row>
    <row r="48" spans="1:8" s="456" customFormat="1" ht="15" customHeight="1" thickBot="1" x14ac:dyDescent="0.25">
      <c r="A48" s="491" t="s">
        <v>1804</v>
      </c>
      <c r="B48" s="492"/>
      <c r="C48" s="492" t="s">
        <v>1805</v>
      </c>
      <c r="D48" s="475">
        <v>8200</v>
      </c>
      <c r="E48" s="476">
        <f>SUM(D48*1.21)</f>
        <v>9922</v>
      </c>
      <c r="F48" s="542">
        <v>7612985930857</v>
      </c>
      <c r="G48" s="477">
        <v>12.26</v>
      </c>
      <c r="H48" s="543">
        <f>SUM(G48*1.21)</f>
        <v>14.8346</v>
      </c>
    </row>
    <row r="49" spans="1:8" s="456" customFormat="1" ht="15" customHeight="1" thickBot="1" x14ac:dyDescent="0.25">
      <c r="A49" s="545"/>
      <c r="B49" s="545"/>
      <c r="C49" s="545"/>
      <c r="D49" s="547"/>
      <c r="E49" s="548"/>
      <c r="F49" s="567"/>
      <c r="G49" s="550"/>
      <c r="H49" s="551"/>
    </row>
    <row r="50" spans="1:8" s="456" customFormat="1" ht="15" customHeight="1" thickBot="1" x14ac:dyDescent="0.25">
      <c r="A50" s="545"/>
      <c r="B50" s="545"/>
      <c r="C50" s="581" t="s">
        <v>1806</v>
      </c>
      <c r="D50" s="547"/>
      <c r="E50" s="548"/>
      <c r="F50" s="549"/>
      <c r="G50" s="550"/>
      <c r="H50" s="551"/>
    </row>
    <row r="51" spans="1:8" ht="14.25" x14ac:dyDescent="0.2">
      <c r="A51" s="504" t="s">
        <v>2890</v>
      </c>
      <c r="B51" s="593"/>
      <c r="C51" s="505" t="s">
        <v>2924</v>
      </c>
      <c r="D51" s="464">
        <v>19800</v>
      </c>
      <c r="E51" s="465">
        <f>SUM(D51*1.21)</f>
        <v>23958</v>
      </c>
      <c r="F51" s="595">
        <v>7612986311914</v>
      </c>
      <c r="G51" s="466">
        <v>54.15</v>
      </c>
      <c r="H51" s="563">
        <f>SUM(G51*1.21)</f>
        <v>65.521500000000003</v>
      </c>
    </row>
    <row r="52" spans="1:8" ht="14.25" x14ac:dyDescent="0.2">
      <c r="A52" s="356" t="s">
        <v>2891</v>
      </c>
      <c r="B52" s="488"/>
      <c r="C52" s="479" t="s">
        <v>2925</v>
      </c>
      <c r="D52" s="469">
        <v>11500</v>
      </c>
      <c r="E52" s="470">
        <f>SUM(D52*1.21)</f>
        <v>13915</v>
      </c>
      <c r="F52" s="594">
        <v>7612986280043</v>
      </c>
      <c r="G52" s="471">
        <v>54.15</v>
      </c>
      <c r="H52" s="539">
        <f>SUM(G52*1.21)</f>
        <v>65.521500000000003</v>
      </c>
    </row>
    <row r="53" spans="1:8" ht="14.25" x14ac:dyDescent="0.2">
      <c r="A53" s="356" t="s">
        <v>2892</v>
      </c>
      <c r="B53" s="488"/>
      <c r="C53" s="479" t="s">
        <v>2926</v>
      </c>
      <c r="D53" s="469">
        <v>13200</v>
      </c>
      <c r="E53" s="470">
        <f>SUM(D53*1.21)</f>
        <v>15972</v>
      </c>
      <c r="F53" s="594">
        <v>7612986280050</v>
      </c>
      <c r="G53" s="471">
        <v>54.15</v>
      </c>
      <c r="H53" s="539">
        <f>SUM(G53*1.21)</f>
        <v>65.521500000000003</v>
      </c>
    </row>
    <row r="54" spans="1:8" s="456" customFormat="1" ht="15" customHeight="1" x14ac:dyDescent="0.2">
      <c r="A54" s="484" t="s">
        <v>966</v>
      </c>
      <c r="B54" s="485"/>
      <c r="C54" s="485" t="s">
        <v>2893</v>
      </c>
      <c r="D54" s="486">
        <v>13500</v>
      </c>
      <c r="E54" s="487">
        <f>SUM(D54*1.21)</f>
        <v>16335</v>
      </c>
      <c r="F54" s="538">
        <v>7612985505390</v>
      </c>
      <c r="G54" s="471">
        <v>12.26</v>
      </c>
      <c r="H54" s="544">
        <f>SUM(G54*1.21)</f>
        <v>14.8346</v>
      </c>
    </row>
    <row r="55" spans="1:8" s="456" customFormat="1" ht="15" customHeight="1" thickBot="1" x14ac:dyDescent="0.25">
      <c r="A55" s="491" t="s">
        <v>2894</v>
      </c>
      <c r="B55" s="568" t="s">
        <v>1752</v>
      </c>
      <c r="C55" s="492" t="s">
        <v>2895</v>
      </c>
      <c r="D55" s="475">
        <v>400</v>
      </c>
      <c r="E55" s="476">
        <f>SUM(D55*1.21)</f>
        <v>484</v>
      </c>
      <c r="F55" s="542">
        <v>7612986324471</v>
      </c>
      <c r="G55" s="477"/>
      <c r="H55" s="543"/>
    </row>
    <row r="56" spans="1:8" s="456" customFormat="1" ht="15" customHeight="1" thickBot="1" x14ac:dyDescent="0.25">
      <c r="A56" s="545"/>
      <c r="B56" s="546"/>
      <c r="C56" s="545"/>
      <c r="D56" s="547"/>
      <c r="E56" s="548"/>
      <c r="F56" s="567"/>
      <c r="G56" s="550"/>
      <c r="H56" s="551"/>
    </row>
    <row r="57" spans="1:8" s="456" customFormat="1" ht="15" customHeight="1" thickBot="1" x14ac:dyDescent="0.25">
      <c r="A57" s="545"/>
      <c r="B57" s="545"/>
      <c r="C57" s="499" t="s">
        <v>1807</v>
      </c>
      <c r="D57" s="547"/>
      <c r="E57" s="548"/>
      <c r="F57" s="549"/>
      <c r="G57" s="550"/>
      <c r="H57" s="551"/>
    </row>
    <row r="58" spans="1:8" s="456" customFormat="1" ht="15" customHeight="1" x14ac:dyDescent="0.2">
      <c r="A58" s="79" t="s">
        <v>2794</v>
      </c>
      <c r="B58" s="760"/>
      <c r="C58" s="85" t="s">
        <v>2795</v>
      </c>
      <c r="D58" s="87">
        <v>43500</v>
      </c>
      <c r="E58" s="465">
        <f t="shared" ref="E58:E68" si="2">SUM(D58*1.21)</f>
        <v>52635</v>
      </c>
      <c r="F58" s="589">
        <v>7612986346787</v>
      </c>
      <c r="G58" s="466">
        <v>12.26</v>
      </c>
      <c r="H58" s="563">
        <f t="shared" ref="H58:H68" si="3">SUM(G58*1.21)</f>
        <v>14.8346</v>
      </c>
    </row>
    <row r="59" spans="1:8" s="456" customFormat="1" ht="15" customHeight="1" x14ac:dyDescent="0.2">
      <c r="A59" s="80" t="s">
        <v>2796</v>
      </c>
      <c r="B59" s="761"/>
      <c r="C59" s="51" t="s">
        <v>2797</v>
      </c>
      <c r="D59" s="10">
        <v>46500</v>
      </c>
      <c r="E59" s="470">
        <f t="shared" si="2"/>
        <v>56265</v>
      </c>
      <c r="F59" s="569">
        <v>7612986349924</v>
      </c>
      <c r="G59" s="471">
        <v>12.26</v>
      </c>
      <c r="H59" s="539">
        <f t="shared" si="3"/>
        <v>14.8346</v>
      </c>
    </row>
    <row r="60" spans="1:8" s="456" customFormat="1" ht="15" customHeight="1" x14ac:dyDescent="0.2">
      <c r="A60" s="467" t="s">
        <v>979</v>
      </c>
      <c r="B60" s="762"/>
      <c r="C60" s="468" t="s">
        <v>2896</v>
      </c>
      <c r="D60" s="469">
        <v>49500</v>
      </c>
      <c r="E60" s="470">
        <f t="shared" si="2"/>
        <v>59895</v>
      </c>
      <c r="F60" s="599">
        <v>7612985753333</v>
      </c>
      <c r="G60" s="471">
        <v>12.26</v>
      </c>
      <c r="H60" s="539">
        <f t="shared" si="3"/>
        <v>14.8346</v>
      </c>
    </row>
    <row r="61" spans="1:8" s="456" customFormat="1" ht="15" customHeight="1" x14ac:dyDescent="0.2">
      <c r="A61" s="80" t="s">
        <v>2798</v>
      </c>
      <c r="B61" s="761"/>
      <c r="C61" s="51" t="s">
        <v>2799</v>
      </c>
      <c r="D61" s="10">
        <v>40400</v>
      </c>
      <c r="E61" s="470">
        <f t="shared" si="2"/>
        <v>48884</v>
      </c>
      <c r="F61" s="569">
        <v>7612986346794</v>
      </c>
      <c r="G61" s="471">
        <v>12.26</v>
      </c>
      <c r="H61" s="539">
        <f t="shared" si="3"/>
        <v>14.8346</v>
      </c>
    </row>
    <row r="62" spans="1:8" s="456" customFormat="1" ht="15" customHeight="1" x14ac:dyDescent="0.2">
      <c r="A62" s="80" t="s">
        <v>2800</v>
      </c>
      <c r="B62" s="761"/>
      <c r="C62" s="51" t="s">
        <v>2801</v>
      </c>
      <c r="D62" s="10">
        <v>43600</v>
      </c>
      <c r="E62" s="470">
        <f t="shared" si="2"/>
        <v>52756</v>
      </c>
      <c r="F62" s="569">
        <v>7612986349931</v>
      </c>
      <c r="G62" s="471">
        <v>12.26</v>
      </c>
      <c r="H62" s="539">
        <f t="shared" si="3"/>
        <v>14.8346</v>
      </c>
    </row>
    <row r="63" spans="1:8" s="456" customFormat="1" ht="15" customHeight="1" x14ac:dyDescent="0.2">
      <c r="A63" s="80" t="s">
        <v>2802</v>
      </c>
      <c r="B63" s="761"/>
      <c r="C63" s="51" t="s">
        <v>2803</v>
      </c>
      <c r="D63" s="10">
        <v>37500</v>
      </c>
      <c r="E63" s="470">
        <f t="shared" si="2"/>
        <v>45375</v>
      </c>
      <c r="F63" s="569">
        <v>7612986350104</v>
      </c>
      <c r="G63" s="471">
        <v>12.26</v>
      </c>
      <c r="H63" s="539">
        <f t="shared" si="3"/>
        <v>14.8346</v>
      </c>
    </row>
    <row r="64" spans="1:8" s="456" customFormat="1" ht="15" customHeight="1" x14ac:dyDescent="0.2">
      <c r="A64" s="80" t="s">
        <v>2804</v>
      </c>
      <c r="B64" s="761"/>
      <c r="C64" s="51" t="s">
        <v>2805</v>
      </c>
      <c r="D64" s="10">
        <v>41000</v>
      </c>
      <c r="E64" s="470">
        <f t="shared" si="2"/>
        <v>49610</v>
      </c>
      <c r="F64" s="569">
        <v>7612986349948</v>
      </c>
      <c r="G64" s="471">
        <v>12.26</v>
      </c>
      <c r="H64" s="539">
        <f t="shared" si="3"/>
        <v>14.8346</v>
      </c>
    </row>
    <row r="65" spans="1:8" s="456" customFormat="1" ht="15" customHeight="1" x14ac:dyDescent="0.2">
      <c r="A65" s="467" t="s">
        <v>982</v>
      </c>
      <c r="B65" s="762"/>
      <c r="C65" s="468" t="s">
        <v>983</v>
      </c>
      <c r="D65" s="469">
        <v>39600</v>
      </c>
      <c r="E65" s="470">
        <f t="shared" si="2"/>
        <v>47916</v>
      </c>
      <c r="F65" s="599">
        <v>7612985747400</v>
      </c>
      <c r="G65" s="471">
        <v>12.26</v>
      </c>
      <c r="H65" s="539">
        <f t="shared" si="3"/>
        <v>14.8346</v>
      </c>
    </row>
    <row r="66" spans="1:8" s="456" customFormat="1" ht="15" customHeight="1" x14ac:dyDescent="0.2">
      <c r="A66" s="80" t="s">
        <v>2806</v>
      </c>
      <c r="B66" s="761"/>
      <c r="C66" s="51" t="s">
        <v>2807</v>
      </c>
      <c r="D66" s="10">
        <v>35500</v>
      </c>
      <c r="E66" s="470">
        <f t="shared" si="2"/>
        <v>42955</v>
      </c>
      <c r="F66" s="569">
        <v>7612986350111</v>
      </c>
      <c r="G66" s="471">
        <v>12.26</v>
      </c>
      <c r="H66" s="539">
        <f t="shared" si="3"/>
        <v>14.8346</v>
      </c>
    </row>
    <row r="67" spans="1:8" s="456" customFormat="1" ht="15" customHeight="1" x14ac:dyDescent="0.2">
      <c r="A67" s="80" t="s">
        <v>2808</v>
      </c>
      <c r="B67" s="761"/>
      <c r="C67" s="51" t="s">
        <v>2809</v>
      </c>
      <c r="D67" s="10">
        <v>38800</v>
      </c>
      <c r="E67" s="470">
        <f t="shared" si="2"/>
        <v>46948</v>
      </c>
      <c r="F67" s="569">
        <v>7612986349955</v>
      </c>
      <c r="G67" s="471">
        <v>12.26</v>
      </c>
      <c r="H67" s="539">
        <f t="shared" si="3"/>
        <v>14.8346</v>
      </c>
    </row>
    <row r="68" spans="1:8" s="456" customFormat="1" ht="15" customHeight="1" thickBot="1" x14ac:dyDescent="0.25">
      <c r="A68" s="489" t="s">
        <v>1928</v>
      </c>
      <c r="B68" s="763"/>
      <c r="C68" s="490" t="s">
        <v>1935</v>
      </c>
      <c r="D68" s="475">
        <v>35200</v>
      </c>
      <c r="E68" s="476">
        <f t="shared" si="2"/>
        <v>42592</v>
      </c>
      <c r="F68" s="600">
        <v>7612986217254</v>
      </c>
      <c r="G68" s="477">
        <v>12.26</v>
      </c>
      <c r="H68" s="543">
        <f t="shared" si="3"/>
        <v>14.8346</v>
      </c>
    </row>
    <row r="69" spans="1:8" s="456" customFormat="1" ht="15" customHeight="1" thickBot="1" x14ac:dyDescent="0.25">
      <c r="A69" s="596"/>
      <c r="B69" s="764"/>
      <c r="C69" s="597"/>
      <c r="D69" s="547"/>
      <c r="E69" s="548"/>
      <c r="F69" s="598"/>
      <c r="G69" s="550"/>
      <c r="H69" s="551"/>
    </row>
    <row r="70" spans="1:8" s="456" customFormat="1" ht="15" customHeight="1" thickBot="1" x14ac:dyDescent="0.25">
      <c r="A70" s="545"/>
      <c r="B70" s="749"/>
      <c r="C70" s="581" t="s">
        <v>2897</v>
      </c>
      <c r="D70" s="547"/>
      <c r="E70" s="548"/>
      <c r="F70" s="549"/>
      <c r="G70" s="550"/>
      <c r="H70" s="551"/>
    </row>
    <row r="71" spans="1:8" s="456" customFormat="1" ht="15" customHeight="1" x14ac:dyDescent="0.2">
      <c r="A71" s="462" t="s">
        <v>2865</v>
      </c>
      <c r="B71" s="760"/>
      <c r="C71" s="602" t="s">
        <v>2866</v>
      </c>
      <c r="D71" s="464">
        <v>32000</v>
      </c>
      <c r="E71" s="465">
        <f>SUM(D71*1.21)</f>
        <v>38720</v>
      </c>
      <c r="F71" s="603">
        <v>7612986347210</v>
      </c>
      <c r="G71" s="466">
        <v>12.26</v>
      </c>
      <c r="H71" s="563">
        <f>SUM(G71*1.21)</f>
        <v>14.8346</v>
      </c>
    </row>
    <row r="72" spans="1:8" s="456" customFormat="1" ht="15" customHeight="1" thickBot="1" x14ac:dyDescent="0.25">
      <c r="A72" s="809" t="s">
        <v>2867</v>
      </c>
      <c r="B72" s="810"/>
      <c r="C72" s="811" t="s">
        <v>2868</v>
      </c>
      <c r="D72" s="812">
        <v>18100</v>
      </c>
      <c r="E72" s="813">
        <f>SUM(D72*1.21)</f>
        <v>21901</v>
      </c>
      <c r="F72" s="814">
        <v>7612986347234</v>
      </c>
      <c r="G72" s="815">
        <v>12.26</v>
      </c>
      <c r="H72" s="816">
        <f>SUM(G72*1.21)</f>
        <v>14.8346</v>
      </c>
    </row>
    <row r="73" spans="1:8" s="456" customFormat="1" ht="15" customHeight="1" thickBot="1" x14ac:dyDescent="0.25">
      <c r="A73" s="545"/>
      <c r="B73" s="545"/>
      <c r="C73" s="601"/>
      <c r="D73" s="547"/>
      <c r="E73" s="548"/>
      <c r="F73" s="549"/>
      <c r="G73" s="550"/>
      <c r="H73" s="551"/>
    </row>
    <row r="74" spans="1:8" s="456" customFormat="1" ht="15" customHeight="1" x14ac:dyDescent="0.2">
      <c r="A74" s="545"/>
      <c r="B74" s="545"/>
      <c r="C74" s="581" t="s">
        <v>2898</v>
      </c>
      <c r="D74" s="547"/>
      <c r="E74" s="548"/>
      <c r="F74" s="549"/>
      <c r="G74" s="550"/>
      <c r="H74" s="551"/>
    </row>
    <row r="75" spans="1:8" s="456" customFormat="1" ht="15" customHeight="1" x14ac:dyDescent="0.2">
      <c r="A75" s="468" t="s">
        <v>1809</v>
      </c>
      <c r="B75" s="468"/>
      <c r="C75" s="468" t="s">
        <v>1810</v>
      </c>
      <c r="D75" s="469">
        <v>27200</v>
      </c>
      <c r="E75" s="470">
        <f t="shared" ref="E75:E82" si="4">SUM(D75*1.21)</f>
        <v>32912</v>
      </c>
      <c r="F75" s="538">
        <v>7612985820455</v>
      </c>
      <c r="G75" s="471">
        <v>12.26</v>
      </c>
      <c r="H75" s="472">
        <f t="shared" ref="H75:H82" si="5">SUM(G75*1.21)</f>
        <v>14.8346</v>
      </c>
    </row>
    <row r="76" spans="1:8" s="456" customFormat="1" ht="15" customHeight="1" x14ac:dyDescent="0.2">
      <c r="A76" s="468" t="s">
        <v>1811</v>
      </c>
      <c r="B76" s="468"/>
      <c r="C76" s="468" t="s">
        <v>1812</v>
      </c>
      <c r="D76" s="469">
        <v>27200</v>
      </c>
      <c r="E76" s="470">
        <f t="shared" si="4"/>
        <v>32912</v>
      </c>
      <c r="F76" s="538">
        <v>7612985820448</v>
      </c>
      <c r="G76" s="471">
        <v>12.26</v>
      </c>
      <c r="H76" s="472">
        <f t="shared" si="5"/>
        <v>14.8346</v>
      </c>
    </row>
    <row r="77" spans="1:8" s="456" customFormat="1" ht="15" customHeight="1" x14ac:dyDescent="0.2">
      <c r="A77" s="468" t="s">
        <v>1813</v>
      </c>
      <c r="B77" s="468"/>
      <c r="C77" s="468" t="s">
        <v>1814</v>
      </c>
      <c r="D77" s="469">
        <v>13100</v>
      </c>
      <c r="E77" s="470">
        <f t="shared" si="4"/>
        <v>15851</v>
      </c>
      <c r="F77" s="538">
        <v>7612985785303</v>
      </c>
      <c r="G77" s="471">
        <v>12.26</v>
      </c>
      <c r="H77" s="472">
        <f t="shared" si="5"/>
        <v>14.8346</v>
      </c>
    </row>
    <row r="78" spans="1:8" s="456" customFormat="1" ht="15" customHeight="1" x14ac:dyDescent="0.2">
      <c r="A78" s="804" t="s">
        <v>1815</v>
      </c>
      <c r="B78" s="804"/>
      <c r="C78" s="804" t="s">
        <v>1816</v>
      </c>
      <c r="D78" s="805">
        <v>12000</v>
      </c>
      <c r="E78" s="806">
        <f t="shared" si="4"/>
        <v>14520</v>
      </c>
      <c r="F78" s="807">
        <v>7612985785297</v>
      </c>
      <c r="G78" s="795">
        <v>12.26</v>
      </c>
      <c r="H78" s="808">
        <f t="shared" si="5"/>
        <v>14.8346</v>
      </c>
    </row>
    <row r="79" spans="1:8" s="456" customFormat="1" ht="15" customHeight="1" x14ac:dyDescent="0.2">
      <c r="A79" s="468" t="s">
        <v>1817</v>
      </c>
      <c r="B79" s="468"/>
      <c r="C79" s="468" t="s">
        <v>1818</v>
      </c>
      <c r="D79" s="469">
        <v>11900</v>
      </c>
      <c r="E79" s="470">
        <f t="shared" si="4"/>
        <v>14399</v>
      </c>
      <c r="F79" s="538">
        <v>7612985785280</v>
      </c>
      <c r="G79" s="471">
        <v>12.26</v>
      </c>
      <c r="H79" s="472">
        <f t="shared" si="5"/>
        <v>14.8346</v>
      </c>
    </row>
    <row r="80" spans="1:8" s="456" customFormat="1" ht="15" customHeight="1" x14ac:dyDescent="0.2">
      <c r="A80" s="468" t="s">
        <v>1819</v>
      </c>
      <c r="B80" s="468"/>
      <c r="C80" s="468" t="s">
        <v>1820</v>
      </c>
      <c r="D80" s="469">
        <v>11900</v>
      </c>
      <c r="E80" s="470">
        <f t="shared" si="4"/>
        <v>14399</v>
      </c>
      <c r="F80" s="538">
        <v>7612985785266</v>
      </c>
      <c r="G80" s="471">
        <v>12.26</v>
      </c>
      <c r="H80" s="472">
        <f t="shared" si="5"/>
        <v>14.8346</v>
      </c>
    </row>
    <row r="81" spans="1:8" s="456" customFormat="1" ht="15" customHeight="1" x14ac:dyDescent="0.2">
      <c r="A81" s="468" t="s">
        <v>1821</v>
      </c>
      <c r="B81" s="468"/>
      <c r="C81" s="468" t="s">
        <v>1822</v>
      </c>
      <c r="D81" s="469">
        <v>11800</v>
      </c>
      <c r="E81" s="470">
        <f t="shared" si="4"/>
        <v>14278</v>
      </c>
      <c r="F81" s="538">
        <v>7612985785273</v>
      </c>
      <c r="G81" s="471">
        <v>12.26</v>
      </c>
      <c r="H81" s="472">
        <f t="shared" si="5"/>
        <v>14.8346</v>
      </c>
    </row>
    <row r="82" spans="1:8" s="456" customFormat="1" ht="15" customHeight="1" x14ac:dyDescent="0.2">
      <c r="A82" s="468" t="s">
        <v>1823</v>
      </c>
      <c r="B82" s="468"/>
      <c r="C82" s="468" t="s">
        <v>1824</v>
      </c>
      <c r="D82" s="469">
        <v>9400</v>
      </c>
      <c r="E82" s="470">
        <f t="shared" si="4"/>
        <v>11374</v>
      </c>
      <c r="F82" s="538">
        <v>7612985785242</v>
      </c>
      <c r="G82" s="471">
        <v>12.26</v>
      </c>
      <c r="H82" s="472">
        <f t="shared" si="5"/>
        <v>14.8346</v>
      </c>
    </row>
    <row r="83" spans="1:8" s="456" customFormat="1" ht="15" customHeight="1" thickBot="1" x14ac:dyDescent="0.25">
      <c r="A83" s="545"/>
      <c r="B83" s="545"/>
      <c r="C83" s="545"/>
      <c r="D83" s="547"/>
      <c r="E83" s="548"/>
      <c r="F83" s="549"/>
      <c r="G83" s="550"/>
      <c r="H83" s="551"/>
    </row>
    <row r="84" spans="1:8" s="456" customFormat="1" ht="15" customHeight="1" thickBot="1" x14ac:dyDescent="0.25">
      <c r="A84" s="545"/>
      <c r="B84" s="545"/>
      <c r="C84" s="581" t="s">
        <v>1825</v>
      </c>
      <c r="D84" s="547"/>
      <c r="E84" s="548"/>
      <c r="F84" s="549"/>
      <c r="G84" s="550"/>
      <c r="H84" s="551"/>
    </row>
    <row r="85" spans="1:8" s="456" customFormat="1" ht="15" customHeight="1" x14ac:dyDescent="0.2">
      <c r="A85" s="462" t="s">
        <v>1826</v>
      </c>
      <c r="B85" s="463"/>
      <c r="C85" s="463" t="s">
        <v>1827</v>
      </c>
      <c r="D85" s="464">
        <v>18300</v>
      </c>
      <c r="E85" s="465">
        <f>SUM(D85*1.21)</f>
        <v>22143</v>
      </c>
      <c r="F85" s="562">
        <v>7612981604486</v>
      </c>
      <c r="G85" s="466" t="s">
        <v>1771</v>
      </c>
      <c r="H85" s="563"/>
    </row>
    <row r="86" spans="1:8" s="456" customFormat="1" ht="15" customHeight="1" x14ac:dyDescent="0.2">
      <c r="A86" s="467" t="s">
        <v>1828</v>
      </c>
      <c r="B86" s="468"/>
      <c r="C86" s="468" t="s">
        <v>1829</v>
      </c>
      <c r="D86" s="469">
        <v>17600</v>
      </c>
      <c r="E86" s="470">
        <f>SUM(D86*1.21)</f>
        <v>21296</v>
      </c>
      <c r="F86" s="538">
        <v>7612981604400</v>
      </c>
      <c r="G86" s="471" t="s">
        <v>1771</v>
      </c>
      <c r="H86" s="539"/>
    </row>
    <row r="87" spans="1:8" s="456" customFormat="1" ht="15" customHeight="1" x14ac:dyDescent="0.2">
      <c r="A87" s="467" t="s">
        <v>1830</v>
      </c>
      <c r="B87" s="468"/>
      <c r="C87" s="468" t="s">
        <v>1831</v>
      </c>
      <c r="D87" s="469">
        <v>13900</v>
      </c>
      <c r="E87" s="470">
        <f>SUM(D87*1.21)</f>
        <v>16819</v>
      </c>
      <c r="F87" s="538">
        <v>7612981604370</v>
      </c>
      <c r="G87" s="471" t="s">
        <v>1771</v>
      </c>
      <c r="H87" s="539"/>
    </row>
    <row r="88" spans="1:8" s="749" customFormat="1" ht="15" customHeight="1" x14ac:dyDescent="0.2">
      <c r="A88" s="92" t="s">
        <v>3169</v>
      </c>
      <c r="B88" s="680" t="s">
        <v>3282</v>
      </c>
      <c r="C88" s="52" t="s">
        <v>3170</v>
      </c>
      <c r="D88" s="750">
        <v>15000</v>
      </c>
      <c r="E88" s="751">
        <f>SUM(D88*1.21)</f>
        <v>18150</v>
      </c>
      <c r="F88" s="538">
        <v>7612986494600</v>
      </c>
      <c r="G88" s="471" t="s">
        <v>1771</v>
      </c>
      <c r="H88" s="539"/>
    </row>
    <row r="89" spans="1:8" s="749" customFormat="1" ht="15" customHeight="1" thickBot="1" x14ac:dyDescent="0.25">
      <c r="A89" s="817" t="s">
        <v>3171</v>
      </c>
      <c r="B89" s="752" t="s">
        <v>3282</v>
      </c>
      <c r="C89" s="818" t="s">
        <v>3172</v>
      </c>
      <c r="D89" s="819">
        <v>13000</v>
      </c>
      <c r="E89" s="820">
        <f>SUM(D89*1.21)</f>
        <v>15730</v>
      </c>
      <c r="F89" s="814">
        <v>7612986492774</v>
      </c>
      <c r="G89" s="815" t="s">
        <v>1771</v>
      </c>
      <c r="H89" s="816"/>
    </row>
    <row r="90" spans="1:8" s="456" customFormat="1" ht="15" customHeight="1" thickBot="1" x14ac:dyDescent="0.25">
      <c r="A90" s="545"/>
      <c r="B90" s="545"/>
      <c r="C90" s="545"/>
      <c r="D90" s="547"/>
      <c r="E90" s="548"/>
      <c r="F90" s="567"/>
      <c r="G90" s="550"/>
      <c r="H90" s="551"/>
    </row>
    <row r="91" spans="1:8" s="456" customFormat="1" ht="15" customHeight="1" thickBot="1" x14ac:dyDescent="0.25">
      <c r="A91" s="545"/>
      <c r="B91" s="545"/>
      <c r="C91" s="581" t="s">
        <v>1832</v>
      </c>
      <c r="D91" s="547"/>
      <c r="E91" s="548"/>
      <c r="F91" s="549"/>
      <c r="G91" s="550"/>
      <c r="H91" s="551"/>
    </row>
    <row r="92" spans="1:8" s="456" customFormat="1" ht="15" customHeight="1" x14ac:dyDescent="0.2">
      <c r="A92" s="79" t="s">
        <v>2715</v>
      </c>
      <c r="B92" s="593"/>
      <c r="C92" s="85" t="s">
        <v>2716</v>
      </c>
      <c r="D92" s="510">
        <v>26600</v>
      </c>
      <c r="E92" s="511">
        <f>SUM(D92*1.21)</f>
        <v>32186</v>
      </c>
      <c r="F92" s="589">
        <v>7612986312850</v>
      </c>
      <c r="G92" s="512">
        <v>152</v>
      </c>
      <c r="H92" s="606">
        <f>SUM(G92*1.21)</f>
        <v>183.92</v>
      </c>
    </row>
    <row r="93" spans="1:8" s="456" customFormat="1" ht="15" customHeight="1" x14ac:dyDescent="0.2">
      <c r="A93" s="80" t="s">
        <v>2713</v>
      </c>
      <c r="B93" s="488"/>
      <c r="C93" s="51" t="s">
        <v>2714</v>
      </c>
      <c r="D93" s="507">
        <v>21900</v>
      </c>
      <c r="E93" s="508">
        <f>SUM(D93*1.21)</f>
        <v>26499</v>
      </c>
      <c r="F93" s="569">
        <v>7612986312836</v>
      </c>
      <c r="G93" s="509">
        <v>152</v>
      </c>
      <c r="H93" s="607">
        <f>SUM(G93*1.21)</f>
        <v>183.92</v>
      </c>
    </row>
    <row r="94" spans="1:8" s="456" customFormat="1" ht="15" customHeight="1" x14ac:dyDescent="0.2">
      <c r="A94" s="80" t="s">
        <v>2719</v>
      </c>
      <c r="B94" s="488"/>
      <c r="C94" s="51" t="s">
        <v>2720</v>
      </c>
      <c r="D94" s="507">
        <v>38000</v>
      </c>
      <c r="E94" s="508">
        <f>SUM(D94*1.21)</f>
        <v>45980</v>
      </c>
      <c r="F94" s="569">
        <v>7612986352764</v>
      </c>
      <c r="G94" s="509">
        <v>152</v>
      </c>
      <c r="H94" s="607">
        <f>SUM(G94*1.21)</f>
        <v>183.92</v>
      </c>
    </row>
    <row r="95" spans="1:8" s="456" customFormat="1" ht="15" customHeight="1" x14ac:dyDescent="0.2">
      <c r="A95" s="80" t="s">
        <v>2721</v>
      </c>
      <c r="B95" s="488"/>
      <c r="C95" s="51" t="s">
        <v>2722</v>
      </c>
      <c r="D95" s="507">
        <v>37700</v>
      </c>
      <c r="E95" s="508">
        <f>SUM(D95*1.21)</f>
        <v>45617</v>
      </c>
      <c r="F95" s="569">
        <v>7612986349832</v>
      </c>
      <c r="G95" s="509">
        <v>152</v>
      </c>
      <c r="H95" s="607">
        <f>SUM(G95*1.21)</f>
        <v>183.92</v>
      </c>
    </row>
    <row r="96" spans="1:8" s="456" customFormat="1" ht="15" customHeight="1" x14ac:dyDescent="0.2">
      <c r="A96" s="821" t="s">
        <v>2717</v>
      </c>
      <c r="B96" s="822"/>
      <c r="C96" s="823" t="s">
        <v>2718</v>
      </c>
      <c r="D96" s="824">
        <v>24700</v>
      </c>
      <c r="E96" s="825">
        <f>SUM(D96*1.21)</f>
        <v>29887</v>
      </c>
      <c r="F96" s="826">
        <v>7612986312867</v>
      </c>
      <c r="G96" s="827">
        <v>152</v>
      </c>
      <c r="H96" s="828">
        <f>SUM(G96*1.21)</f>
        <v>183.92</v>
      </c>
    </row>
    <row r="97" spans="1:8" s="749" customFormat="1" ht="13.5" thickBot="1" x14ac:dyDescent="0.25">
      <c r="A97" s="699" t="s">
        <v>3161</v>
      </c>
      <c r="B97" s="752" t="s">
        <v>39</v>
      </c>
      <c r="C97" s="52" t="s">
        <v>3162</v>
      </c>
      <c r="D97" s="469">
        <v>33000</v>
      </c>
      <c r="E97" s="470">
        <f t="shared" ref="E97:E100" si="6">SUM(D97*1.21)</f>
        <v>39930</v>
      </c>
      <c r="F97" s="608">
        <v>7612986442328</v>
      </c>
      <c r="G97" s="758">
        <v>152</v>
      </c>
      <c r="H97" s="759">
        <f t="shared" ref="H97:H100" si="7">SUM(G97*1.21)</f>
        <v>183.92</v>
      </c>
    </row>
    <row r="98" spans="1:8" s="749" customFormat="1" ht="13.5" thickBot="1" x14ac:dyDescent="0.25">
      <c r="A98" s="699" t="s">
        <v>3163</v>
      </c>
      <c r="B98" s="752" t="s">
        <v>39</v>
      </c>
      <c r="C98" s="52" t="s">
        <v>3164</v>
      </c>
      <c r="D98" s="469">
        <v>28500</v>
      </c>
      <c r="E98" s="470">
        <f t="shared" si="6"/>
        <v>34485</v>
      </c>
      <c r="F98" s="608">
        <v>7612986442311</v>
      </c>
      <c r="G98" s="758">
        <v>152</v>
      </c>
      <c r="H98" s="759">
        <f t="shared" si="7"/>
        <v>183.92</v>
      </c>
    </row>
    <row r="99" spans="1:8" s="749" customFormat="1" ht="13.5" thickBot="1" x14ac:dyDescent="0.25">
      <c r="A99" s="699" t="s">
        <v>3165</v>
      </c>
      <c r="B99" s="752" t="s">
        <v>39</v>
      </c>
      <c r="C99" s="52" t="s">
        <v>3166</v>
      </c>
      <c r="D99" s="469">
        <v>26000</v>
      </c>
      <c r="E99" s="470">
        <f t="shared" si="6"/>
        <v>31460</v>
      </c>
      <c r="F99" s="608">
        <v>7612986442304</v>
      </c>
      <c r="G99" s="758">
        <v>152</v>
      </c>
      <c r="H99" s="759">
        <f t="shared" si="7"/>
        <v>183.92</v>
      </c>
    </row>
    <row r="100" spans="1:8" s="749" customFormat="1" ht="13.5" thickBot="1" x14ac:dyDescent="0.25">
      <c r="A100" s="699" t="s">
        <v>3167</v>
      </c>
      <c r="B100" s="752" t="s">
        <v>39</v>
      </c>
      <c r="C100" s="52" t="s">
        <v>3168</v>
      </c>
      <c r="D100" s="469">
        <v>22000</v>
      </c>
      <c r="E100" s="470">
        <f t="shared" si="6"/>
        <v>26620</v>
      </c>
      <c r="F100" s="608">
        <v>7612986442199</v>
      </c>
      <c r="G100" s="758">
        <v>152</v>
      </c>
      <c r="H100" s="759">
        <f t="shared" si="7"/>
        <v>183.92</v>
      </c>
    </row>
    <row r="101" spans="1:8" thickBot="1" x14ac:dyDescent="0.25">
      <c r="A101" s="6"/>
      <c r="B101" s="546"/>
      <c r="C101" s="605"/>
      <c r="D101" s="753"/>
      <c r="E101" s="754"/>
      <c r="F101" s="518"/>
      <c r="G101" s="756"/>
      <c r="H101" s="757"/>
    </row>
    <row r="102" spans="1:8" s="456" customFormat="1" ht="15" customHeight="1" thickBot="1" x14ac:dyDescent="0.25">
      <c r="A102" s="545"/>
      <c r="B102" s="545"/>
      <c r="C102" s="581" t="s">
        <v>1839</v>
      </c>
      <c r="D102" s="547"/>
      <c r="E102" s="548"/>
      <c r="F102" s="549"/>
      <c r="G102" s="550"/>
      <c r="H102" s="551"/>
    </row>
    <row r="103" spans="1:8" s="456" customFormat="1" ht="15" customHeight="1" x14ac:dyDescent="0.2">
      <c r="A103" s="462" t="s">
        <v>1840</v>
      </c>
      <c r="B103" s="463"/>
      <c r="C103" s="463" t="s">
        <v>1841</v>
      </c>
      <c r="D103" s="464">
        <v>23100</v>
      </c>
      <c r="E103" s="465">
        <f>SUM(D103*1.21)</f>
        <v>27951</v>
      </c>
      <c r="F103" s="603">
        <v>7612985814157</v>
      </c>
      <c r="G103" s="466">
        <v>54.15</v>
      </c>
      <c r="H103" s="563">
        <f>SUM(G103*1.21)</f>
        <v>65.521500000000003</v>
      </c>
    </row>
    <row r="104" spans="1:8" s="456" customFormat="1" ht="15" customHeight="1" x14ac:dyDescent="0.2">
      <c r="A104" s="467" t="s">
        <v>1842</v>
      </c>
      <c r="B104" s="468"/>
      <c r="C104" s="468" t="s">
        <v>1843</v>
      </c>
      <c r="D104" s="469">
        <v>21400</v>
      </c>
      <c r="E104" s="470">
        <f>SUM(D104*1.21)</f>
        <v>25894</v>
      </c>
      <c r="F104" s="599">
        <v>7612985814140</v>
      </c>
      <c r="G104" s="471">
        <v>54.15</v>
      </c>
      <c r="H104" s="539">
        <f>SUM(G104*1.21)</f>
        <v>65.521500000000003</v>
      </c>
    </row>
    <row r="105" spans="1:8" ht="14.25" x14ac:dyDescent="0.2">
      <c r="A105" s="152" t="s">
        <v>2710</v>
      </c>
      <c r="B105" s="478"/>
      <c r="C105" s="829" t="s">
        <v>2929</v>
      </c>
      <c r="D105" s="805">
        <v>14000</v>
      </c>
      <c r="E105" s="806">
        <f>SUM(D105*1.21)</f>
        <v>16940</v>
      </c>
      <c r="F105" s="830">
        <v>7612986301816</v>
      </c>
      <c r="G105" s="795">
        <v>54.15</v>
      </c>
      <c r="H105" s="831">
        <f>SUM(G105*1.21)</f>
        <v>65.521500000000003</v>
      </c>
    </row>
    <row r="106" spans="1:8" s="456" customFormat="1" ht="15" customHeight="1" thickBot="1" x14ac:dyDescent="0.25">
      <c r="A106" s="491" t="s">
        <v>1844</v>
      </c>
      <c r="B106" s="492"/>
      <c r="C106" s="492" t="s">
        <v>1845</v>
      </c>
      <c r="D106" s="475">
        <v>14700</v>
      </c>
      <c r="E106" s="476">
        <f>SUM(D106*1.21)</f>
        <v>17787</v>
      </c>
      <c r="F106" s="604">
        <v>7612985842488</v>
      </c>
      <c r="G106" s="477">
        <v>54.15</v>
      </c>
      <c r="H106" s="543">
        <f>SUM(G106*1.21)</f>
        <v>65.521500000000003</v>
      </c>
    </row>
    <row r="107" spans="1:8" ht="15" customHeight="1" x14ac:dyDescent="0.25"/>
  </sheetData>
  <phoneticPr fontId="23" type="noConversion"/>
  <conditionalFormatting sqref="F60 F68:F69">
    <cfRule type="cellIs" dxfId="2" priority="7" stopIfTrue="1" operator="equal">
      <formula>"ideation"</formula>
    </cfRule>
    <cfRule type="cellIs" dxfId="1" priority="8" stopIfTrue="1" operator="equal">
      <formula>"new"</formula>
    </cfRule>
    <cfRule type="cellIs" dxfId="0" priority="9" stopIfTrue="1" operator="equal">
      <formula>"in range"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4C32-BEA1-43A9-AAE6-FF0AE7758A99}">
  <dimension ref="A1:I9"/>
  <sheetViews>
    <sheetView workbookViewId="0">
      <selection activeCell="G6" sqref="G6"/>
    </sheetView>
  </sheetViews>
  <sheetFormatPr defaultRowHeight="15" x14ac:dyDescent="0.25"/>
  <cols>
    <col min="1" max="1" width="14" customWidth="1"/>
    <col min="2" max="2" width="50.42578125" customWidth="1"/>
    <col min="3" max="3" width="24.5703125" style="76" customWidth="1"/>
  </cols>
  <sheetData>
    <row r="1" spans="1:9" ht="26.25" x14ac:dyDescent="0.4">
      <c r="A1" s="1045" t="s">
        <v>3281</v>
      </c>
      <c r="B1" s="1045"/>
      <c r="C1" s="1045"/>
    </row>
    <row r="2" spans="1:9" ht="18.75" x14ac:dyDescent="0.3">
      <c r="A2" s="162"/>
      <c r="B2" s="163"/>
      <c r="C2" s="166"/>
    </row>
    <row r="3" spans="1:9" ht="18.75" x14ac:dyDescent="0.3">
      <c r="A3" s="162"/>
      <c r="B3" s="163"/>
      <c r="C3" s="166"/>
    </row>
    <row r="4" spans="1:9" x14ac:dyDescent="0.25">
      <c r="A4" s="1043" t="s">
        <v>1846</v>
      </c>
      <c r="B4" s="1044"/>
      <c r="C4" s="166"/>
    </row>
    <row r="5" spans="1:9" ht="15.75" thickBot="1" x14ac:dyDescent="0.3">
      <c r="A5" s="164"/>
      <c r="B5" s="165"/>
      <c r="C5" s="166"/>
    </row>
    <row r="6" spans="1:9" s="456" customFormat="1" ht="15" customHeight="1" x14ac:dyDescent="0.2">
      <c r="A6" s="766" t="s">
        <v>1835</v>
      </c>
      <c r="B6" s="767" t="s">
        <v>1836</v>
      </c>
      <c r="C6" s="768"/>
      <c r="D6" s="754"/>
      <c r="E6" s="755"/>
      <c r="F6" s="765"/>
      <c r="G6" s="756"/>
      <c r="H6" s="757"/>
    </row>
    <row r="7" spans="1:9" s="456" customFormat="1" ht="15" customHeight="1" x14ac:dyDescent="0.2">
      <c r="A7" s="513" t="s">
        <v>1833</v>
      </c>
      <c r="B7" s="506" t="s">
        <v>1834</v>
      </c>
      <c r="C7" s="769"/>
      <c r="D7" s="754"/>
      <c r="E7" s="755"/>
      <c r="F7" s="765"/>
      <c r="G7" s="756"/>
      <c r="H7" s="757"/>
    </row>
    <row r="8" spans="1:9" s="456" customFormat="1" ht="15" customHeight="1" x14ac:dyDescent="0.2">
      <c r="A8" s="513" t="s">
        <v>1837</v>
      </c>
      <c r="B8" s="506" t="s">
        <v>1838</v>
      </c>
      <c r="C8" s="769"/>
      <c r="D8" s="754"/>
      <c r="E8" s="755"/>
      <c r="F8" s="765"/>
      <c r="G8" s="756"/>
      <c r="H8" s="757"/>
    </row>
    <row r="9" spans="1:9" s="448" customFormat="1" ht="15.75" thickBot="1" x14ac:dyDescent="0.3">
      <c r="A9" s="110" t="s">
        <v>2711</v>
      </c>
      <c r="B9" s="514" t="s">
        <v>2712</v>
      </c>
      <c r="C9" s="770"/>
      <c r="D9" s="754"/>
      <c r="E9" s="755"/>
      <c r="F9" s="518"/>
      <c r="G9" s="756"/>
      <c r="H9" s="757"/>
      <c r="I9" s="5"/>
    </row>
  </sheetData>
  <mergeCells count="2">
    <mergeCell ref="A4:B4"/>
    <mergeCell ref="A1:C1"/>
  </mergeCells>
  <phoneticPr fontId="67" type="noConversion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2D0BB767BA3B46986310B5A5B7CE08" ma:contentTypeVersion="11" ma:contentTypeDescription="Create a new document." ma:contentTypeScope="" ma:versionID="c4b95fad80af020c34f0a619fb124946">
  <xsd:schema xmlns:xsd="http://www.w3.org/2001/XMLSchema" xmlns:xs="http://www.w3.org/2001/XMLSchema" xmlns:p="http://schemas.microsoft.com/office/2006/metadata/properties" xmlns:ns3="79c45dd7-79a0-4aff-bb4c-81c2203c700a" xmlns:ns4="9c5a177e-164a-4dbd-a62f-31ba1d29ef2f" targetNamespace="http://schemas.microsoft.com/office/2006/metadata/properties" ma:root="true" ma:fieldsID="e990be81971ce32088f252f5f290f8c5" ns3:_="" ns4:_="">
    <xsd:import namespace="79c45dd7-79a0-4aff-bb4c-81c2203c700a"/>
    <xsd:import namespace="9c5a177e-164a-4dbd-a62f-31ba1d29ef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45dd7-79a0-4aff-bb4c-81c2203c70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a177e-164a-4dbd-a62f-31ba1d29e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E68FEB-2723-485F-9B69-20F92618F3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C4EE71-0D08-405C-899E-CEB07808B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45dd7-79a0-4aff-bb4c-81c2203c700a"/>
    <ds:schemaRef ds:uri="9c5a177e-164a-4dbd-a62f-31ba1d29e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3F9018-9B0C-496B-B469-EE9D5D7AEA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CENÍK PRODEJNÍ KATALOG 2025</vt:lpstr>
      <vt:lpstr>Zrušené položky 2024</vt:lpstr>
      <vt:lpstr>SETY 2025</vt:lpstr>
      <vt:lpstr>Zrušené SETY 2024</vt:lpstr>
      <vt:lpstr>CENÍK VESTAVNÉ SPOTŘEBIČE 2025</vt:lpstr>
      <vt:lpstr>Zrušené spotřebiče 2024</vt:lpstr>
      <vt:lpstr>'CENÍK PRODEJNÍ KATALOG 2025'!Oblast_tisku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 Bouda</dc:creator>
  <cp:keywords/>
  <dc:description/>
  <cp:lastModifiedBy>Petra Strnadová</cp:lastModifiedBy>
  <cp:revision/>
  <dcterms:created xsi:type="dcterms:W3CDTF">2019-04-15T09:28:36Z</dcterms:created>
  <dcterms:modified xsi:type="dcterms:W3CDTF">2025-03-26T09:05:51Z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0x010100D52D0BB767BA3B46986310B5A5B7CE08</vt:lpwstr>
  </property>
  <property fmtid="{D5CDD505-2E9C-101B-9397-08002B2CF9AE}" pid="3" name="MSIP_Label_9f4da2c4-5ed6-4de0-89ae-4f857111e79a_Enabled">
    <vt:lpwstr>true</vt:lpwstr>
  </property>
  <property fmtid="{D5CDD505-2E9C-101B-9397-08002B2CF9AE}" pid="4" name="MSIP_Label_9f4da2c4-5ed6-4de0-89ae-4f857111e79a_SetDate">
    <vt:lpwstr>2021-03-30T07:16:57Z</vt:lpwstr>
  </property>
  <property fmtid="{D5CDD505-2E9C-101B-9397-08002B2CF9AE}" pid="5" name="MSIP_Label_9f4da2c4-5ed6-4de0-89ae-4f857111e79a_Method">
    <vt:lpwstr>Standard</vt:lpwstr>
  </property>
  <property fmtid="{D5CDD505-2E9C-101B-9397-08002B2CF9AE}" pid="6" name="MSIP_Label_9f4da2c4-5ed6-4de0-89ae-4f857111e79a_Name">
    <vt:lpwstr>General (not marked)</vt:lpwstr>
  </property>
  <property fmtid="{D5CDD505-2E9C-101B-9397-08002B2CF9AE}" pid="7" name="MSIP_Label_9f4da2c4-5ed6-4de0-89ae-4f857111e79a_SiteId">
    <vt:lpwstr>bc3bbf01-f531-46bd-a22e-129fe76c0345</vt:lpwstr>
  </property>
  <property fmtid="{D5CDD505-2E9C-101B-9397-08002B2CF9AE}" pid="8" name="MSIP_Label_9f4da2c4-5ed6-4de0-89ae-4f857111e79a_ActionId">
    <vt:lpwstr>3d74e44f-5327-4230-94e0-8adc5fb7f724</vt:lpwstr>
  </property>
  <property fmtid="{D5CDD505-2E9C-101B-9397-08002B2CF9AE}" pid="9" name="MSIP_Label_9f4da2c4-5ed6-4de0-89ae-4f857111e79a_ContentBits">
    <vt:lpwstr>0</vt:lpwstr>
  </property>
</Properties>
</file>